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56c89055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cf9a6d0a0da4fd4"/>
    <x:sheet xmlns:r="http://schemas.openxmlformats.org/officeDocument/2006/relationships" name="Sector_Potential" sheetId="2" r:id="R820bcfabbab24645"/>
    <x:sheet xmlns:r="http://schemas.openxmlformats.org/officeDocument/2006/relationships" name="NTB_Trade_2026" sheetId="3" r:id="R241704e068a24ead"/>
    <x:sheet xmlns:r="http://schemas.openxmlformats.org/officeDocument/2006/relationships" name="Commodity_HS" sheetId="4" r:id="Ra521bca069d74ab7"/>
    <x:sheet xmlns:r="http://schemas.openxmlformats.org/officeDocument/2006/relationships" name="Trade_Requirements" sheetId="5" r:id="R0aa3cfbcbfb34391"/>
    <x:sheet xmlns:r="http://schemas.openxmlformats.org/officeDocument/2006/relationships" name="Market_Matching" sheetId="6" r:id="R2eb1fe58ea4545df"/>
    <x:sheet xmlns:r="http://schemas.openxmlformats.org/officeDocument/2006/relationships" name="Trade_Routes" sheetId="7" r:id="R4e6d55d996824e59"/>
    <x:sheet xmlns:r="http://schemas.openxmlformats.org/officeDocument/2006/relationships" name="Financing_Schemes" sheetId="8" r:id="Rfaa622c97ecf4ae6"/>
    <x:sheet xmlns:r="http://schemas.openxmlformats.org/officeDocument/2006/relationships" name="Sector_Finance_Map" sheetId="9" r:id="R034590ad455845a0"/>
    <x:sheet xmlns:r="http://schemas.openxmlformats.org/officeDocument/2006/relationships" name="Source_Register" sheetId="10" r:id="Rf0fb2aa6074244a9"/>
    <x:sheet xmlns:r="http://schemas.openxmlformats.org/officeDocument/2006/relationships" name="Download_Queue" sheetId="11" r:id="R1452ed944a7d49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-"/>
    <x:numFmt numFmtId="201" formatCode="$#,##0;[Red]($#,##0);-"/>
    <x:numFmt numFmtId="202" formatCode="0.0%;[Red](0.0%);-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008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1B8A65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f191763d743cd" /><Relationship Type="http://schemas.openxmlformats.org/officeDocument/2006/relationships/theme" Target="/xl/theme/theme1.xml" Id="R29d92b4cd05d4e5e" /><Relationship Type="http://schemas.openxmlformats.org/officeDocument/2006/relationships/sharedStrings" Target="/xl/sharedStrings.xml" Id="R091240c785964dff" /><Relationship Type="http://schemas.openxmlformats.org/officeDocument/2006/relationships/worksheet" Target="/xl/worksheets/sheet1.xml" Id="R3cf9a6d0a0da4fd4" /><Relationship Type="http://schemas.openxmlformats.org/officeDocument/2006/relationships/worksheet" Target="/xl/worksheets/sheet2.xml" Id="R820bcfabbab24645" /><Relationship Type="http://schemas.openxmlformats.org/officeDocument/2006/relationships/worksheet" Target="/xl/worksheets/sheet3.xml" Id="R241704e068a24ead" /><Relationship Type="http://schemas.openxmlformats.org/officeDocument/2006/relationships/worksheet" Target="/xl/worksheets/sheet4.xml" Id="Ra521bca069d74ab7" /><Relationship Type="http://schemas.openxmlformats.org/officeDocument/2006/relationships/worksheet" Target="/xl/worksheets/sheet5.xml" Id="R0aa3cfbcbfb34391" /><Relationship Type="http://schemas.openxmlformats.org/officeDocument/2006/relationships/worksheet" Target="/xl/worksheets/sheet6.xml" Id="R2eb1fe58ea4545df" /><Relationship Type="http://schemas.openxmlformats.org/officeDocument/2006/relationships/worksheet" Target="/xl/worksheets/sheet7.xml" Id="R4e6d55d996824e59" /><Relationship Type="http://schemas.openxmlformats.org/officeDocument/2006/relationships/worksheet" Target="/xl/worksheets/sheet8.xml" Id="Rfaa622c97ecf4ae6" /><Relationship Type="http://schemas.openxmlformats.org/officeDocument/2006/relationships/worksheet" Target="/xl/worksheets/sheet9.xml" Id="R034590ad455845a0" /><Relationship Type="http://schemas.openxmlformats.org/officeDocument/2006/relationships/worksheet" Target="/xl/worksheets/sheet10.xml" Id="Rf0fb2aa6074244a9" /><Relationship Type="http://schemas.openxmlformats.org/officeDocument/2006/relationships/worksheet" Target="/xl/worksheets/sheet11.xml" Id="R1452ed944a7d497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e5278b57341420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NTB Exports vs Imports, Jan–Jul 2026</a:t>
            </a:r>
          </a:p>
        </c:rich>
      </c:tx>
    </c:title>
    <c:plotArea>
      <c:lineChart>
        <c:grouping val="standard"/>
        <c:ser>
          <c:idx val="0"/>
          <c:order val="0"/>
          <c:tx>
            <c:v>Exports (US$)</c:v>
          </c:tx>
          <c:marker>
            <c:symbol val="none"/>
          </c:marker>
          <c:cat>
            <c:strRef>
              <c:f>'NTB_Trade_2026'!$A$4:$A$10</c:f>
              <c:strCache>
                <c:ptCount val="0"/>
              </c:strCache>
            </c:strRef>
          </c:cat>
          <c:val>
            <c:numRef>
              <c:f>'NTB_Trade_2026'!$B$4:$B$10</c:f>
              <c:numCache>
                <c:formatCode>$#,##0;[Red]($#,##0);-</c:formatCode>
                <c:ptCount val="0"/>
              </c:numCache>
            </c:numRef>
          </c:val>
        </c:ser>
        <c:ser>
          <c:idx val="1"/>
          <c:order val="1"/>
          <c:tx>
            <c:v>Imports (US$)</c:v>
          </c:tx>
          <c:marker>
            <c:symbol val="none"/>
          </c:marker>
          <c:cat>
            <c:strRef>
              <c:f>'NTB_Trade_2026'!$A$4:$A$10</c:f>
              <c:strCache>
                <c:ptCount val="0"/>
              </c:strCache>
            </c:strRef>
          </c:cat>
          <c:val>
            <c:numRef>
              <c:f>'NTB_Trade_2026'!$C$4:$C$10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e5278b57341420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14204bbbbdd42a5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5" hidden="0" customWidth="1"/>
  </x:cols>
  <x:sheetData>
    <x:row r="1" ht="28" customHeight="1">
      <x:c r="A1" s="6" t="str">
        <x:v>NTB ECONOMIC–TRADE–FINANCING INTELLIGENCE | Official Data Pack</x:v>
      </x:c>
      <x:c r="B1" s="6"/>
      <x:c r="C1" s="6"/>
      <x:c r="D1" s="6"/>
      <x:c r="E1" s="6"/>
      <x:c r="F1" s="6"/>
      <x:c r="G1" s="6"/>
      <x:c r="H1" s="6"/>
    </x:row>
    <x:row r="3">
      <x:c r="A3" s="10" t="str">
        <x:v>Purpose</x:v>
      </x:c>
      <x:c r="B3" s="11" t="str">
        <x:v>Integrated Excel data pack for NTB sector potential, commodity/HS mapping, cross-border trade requirements, market matching, trade routes, and financing instruments.</x:v>
      </x:c>
    </x:row>
    <x:row r="4">
      <x:c r="A4" s="10" t="str">
        <x:v>Data cut-off</x:v>
      </x:c>
      <x:c r="B4" s="11" t="str">
        <x:v>28 September 2026. Observed values use latest official releases found; opportunity rows are explicitly marked as analytical candidates, not observed trade.</x:v>
      </x:c>
    </x:row>
    <x:row r="5">
      <x:c r="A5" s="10" t="str">
        <x:v>HS caveat</x:v>
      </x:c>
      <x:c r="B5" s="11" t="str">
        <x:v>HS codes are indicative HS6 mappings. Before shipment/contract, verify current BTKI/INSW classification, destination tariff line, Rules of Origin, SPS/TBT and licensing.</x:v>
      </x:c>
    </x:row>
    <x:row r="6">
      <x:c r="A6" s="10" t="str">
        <x:v>Status logic</x:v>
      </x:c>
      <x:c r="B6" s="11" t="str">
        <x:v>OBSERVED = supported by official NTB/BPS release; CANDIDATE = strategic opportunity requiring validation; REGULATORY = rule/process reference.</x:v>
      </x:c>
    </x:row>
    <x:row r="7">
      <x:c r="A7" s="10" t="str">
        <x:v>Recommended refresh</x:v>
      </x:c>
      <x:c r="B7" s="11" t="str">
        <x:v>Monthly for NTB export/import; annual/quarterly for sector production; before each transaction for tariffs, RoO, SPS/TBT, halal and import-country rules.</x:v>
      </x:c>
    </x:row>
    <x:row r="8">
      <x:c r="A8" s="10" t="str">
        <x:v>Key official sources</x:v>
      </x:c>
      <x:c r="B8" s="11" t="str">
        <x:v>BPS NTB; Satu Data NTB; RPJMD/e-SAKIP NTB; INSW/Bea Cukai; Barantin; Kemendag/FTA Center; WITS/UNCTAD TRAINS; UN Comtrade; OJK; LPEI/Indonesia Eximbank.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2" hidden="0" customWidth="1"/>
    <x:col min="5" max="5" width="14" hidden="0" customWidth="1"/>
    <x:col min="6" max="6" width="34" hidden="0" customWidth="1"/>
    <x:col min="7" max="7" width="28" hidden="0" customWidth="1"/>
    <x:col min="8" max="8" width="28" hidden="0" customWidth="1"/>
    <x:col min="9" max="9" width="52" hidden="0" customWidth="1"/>
    <x:col min="10" max="10" width="28" hidden="0" customWidth="1"/>
  </x:cols>
  <x:sheetData>
    <x:row r="1" ht="28" customHeight="1">
      <x:c r="A1" s="6" t="str">
        <x:v>NTB Sector Potential — 2025 Structure and Strategic Relevance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s="20" t="str">
        <x:v>Sector / subsector</x:v>
      </x:c>
      <x:c r="B3" s="20" t="str">
        <x:v>2025 nominal GRDP (Rp bn)</x:v>
      </x:c>
      <x:c r="C3" s="20" t="str">
        <x:v>2025 real GRDP 2010 (Rp bn)</x:v>
      </x:c>
      <x:c r="D3" s="20" t="str">
        <x:v>Observed?</x:v>
      </x:c>
      <x:c r="E3" s="20" t="str">
        <x:v>Exportability</x:v>
      </x:c>
      <x:c r="F3" s="20" t="str">
        <x:v>Value-add pathway</x:v>
      </x:c>
      <x:c r="G3" s="20" t="str">
        <x:v>Priority linkage</x:v>
      </x:c>
      <x:c r="H3" s="20" t="str">
        <x:v>Potential constraint</x:v>
      </x:c>
      <x:c r="I3" s="20" t="str">
        <x:v>Official source</x:v>
      </x:c>
      <x:c r="J3" s="20" t="str">
        <x:v>Data note</x:v>
      </x:c>
    </x:row>
    <x:row r="4">
      <x:c r="A4" s="11" t="str">
        <x:v>Agriculture, Forestry &amp; Fishing</x:v>
      </x:c>
      <x:c r="B4" s="26" t="n">
        <x:v>42239.52</x:v>
      </x:c>
      <x:c r="C4" s="26" t="n">
        <x:v>24150</x:v>
      </x:c>
      <x:c r="D4" s="11" t="str">
        <x:v>OBSERVED</x:v>
      </x:c>
      <x:c r="E4" s="11" t="str">
        <x:v>High</x:v>
      </x:c>
      <x:c r="F4" s="11" t="str">
        <x:v>Processing, cold chain, certification, export aggregation</x:v>
      </x:c>
      <x:c r="G4" s="11" t="str">
        <x:v>RPJMD agromaritime</x:v>
      </x:c>
      <x:c r="H4" s="11" t="str">
        <x:v>Productivity, quality, logistics</x:v>
      </x:c>
      <x:c r="I4" s="27" t="str">
        <x:v>https://ntb.bps.go.id/id/statistics-table/3/UzFSTVVXUlliME5XYzBZNUwwNVFRa3h6Y1d3M1p6MDkjMw%3D%3D/produk-domestik-regional-bruto-atas-dasar-harga-berlaku-menurut-lapangan-usaha-di-provinsi-nusa-tenggara-barat--2015.html</x:v>
      </x:c>
      <x:c r="J4" s="11" t="str">
        <x:v>BPS NTB, updated 10 Mar 2026</x:v>
      </x:c>
    </x:row>
    <x:row r="5">
      <x:c r="A5" s="11" t="str">
        <x:v>Food crops</x:v>
      </x:c>
      <x:c r="B5" s="26" t="n">
        <x:v>18279.27</x:v>
      </x:c>
      <x:c r="C5" s="26" t="n">
        <x:v>10537.79</x:v>
      </x:c>
      <x:c r="D5" s="11" t="str">
        <x:v>OBSERVED</x:v>
      </x:c>
      <x:c r="E5" s="11" t="str">
        <x:v>Medium-High</x:v>
      </x:c>
      <x:c r="F5" s="11" t="str">
        <x:v>Milling, feed, starch, packaged food</x:v>
      </x:c>
      <x:c r="G5" s="11" t="str">
        <x:v>Agromaritime</x:v>
      </x:c>
      <x:c r="H5" s="11" t="str">
        <x:v>Moisture, storage, scale</x:v>
      </x:c>
      <x:c r="I5" s="27" t="str">
        <x:v>same as above</x:v>
      </x:c>
      <x:c r="J5" s="11" t="str">
        <x:v>Subsector value</x:v>
      </x:c>
    </x:row>
    <x:row r="6">
      <x:c r="A6" s="11" t="str">
        <x:v>Horticulture</x:v>
      </x:c>
      <x:c r="B6" s="26" t="n">
        <x:v>4534.56</x:v>
      </x:c>
      <x:c r="C6" s="26" t="n">
        <x:v>2757.79</x:v>
      </x:c>
      <x:c r="D6" s="11" t="str">
        <x:v>OBSERVED</x:v>
      </x:c>
      <x:c r="E6" s="11" t="str">
        <x:v>High</x:v>
      </x:c>
      <x:c r="F6" s="11" t="str">
        <x:v>Grading, packhouse, fresh/chilled processing</x:v>
      </x:c>
      <x:c r="G6" s="11" t="str">
        <x:v>Agromaritime</x:v>
      </x:c>
      <x:c r="H6" s="11" t="str">
        <x:v>SPS, cold chain, seasonality</x:v>
      </x:c>
      <x:c r="I6" s="27" t="str">
        <x:v>same as above</x:v>
      </x:c>
      <x:c r="J6" s="11" t="str">
        <x:v>Subsector value</x:v>
      </x:c>
    </x:row>
    <x:row r="7">
      <x:c r="A7" s="11" t="str">
        <x:v>Plantation crops</x:v>
      </x:c>
      <x:c r="B7" s="26" t="n">
        <x:v>2615.59</x:v>
      </x:c>
      <x:c r="C7" s="26" t="n">
        <x:v>1560.51</x:v>
      </x:c>
      <x:c r="D7" s="11" t="str">
        <x:v>OBSERVED</x:v>
      </x:c>
      <x:c r="E7" s="11" t="str">
        <x:v>High</x:v>
      </x:c>
      <x:c r="F7" s="11" t="str">
        <x:v>Roasting, fermentation, extraction, branding</x:v>
      </x:c>
      <x:c r="G7" s="11" t="str">
        <x:v>Agromaritime</x:v>
      </x:c>
      <x:c r="H7" s="11" t="str">
        <x:v>Traceability, standards</x:v>
      </x:c>
      <x:c r="I7" s="27" t="str">
        <x:v>same as above</x:v>
      </x:c>
      <x:c r="J7" s="11" t="str">
        <x:v>Subsector value</x:v>
      </x:c>
    </x:row>
    <x:row r="8">
      <x:c r="A8" s="11" t="str">
        <x:v>Livestock</x:v>
      </x:c>
      <x:c r="B8" s="26" t="n">
        <x:v>7454.11</x:v>
      </x:c>
      <x:c r="C8" s="26" t="n">
        <x:v>4161.71</x:v>
      </x:c>
      <x:c r="D8" s="11" t="str">
        <x:v>OBSERVED</x:v>
      </x:c>
      <x:c r="E8" s="11" t="str">
        <x:v>Medium-High</x:v>
      </x:c>
      <x:c r="F8" s="11" t="str">
        <x:v>Breeding, feedlot, halal meat, leather/by-products</x:v>
      </x:c>
      <x:c r="G8" s="11" t="str">
        <x:v>Agromaritime / halal</x:v>
      </x:c>
      <x:c r="H8" s="11" t="str">
        <x:v>Animal health, abattoir standard</x:v>
      </x:c>
      <x:c r="I8" s="27" t="str">
        <x:v>same as above</x:v>
      </x:c>
      <x:c r="J8" s="11" t="str">
        <x:v>Subsector value</x:v>
      </x:c>
    </x:row>
    <x:row r="9">
      <x:c r="A9" s="11" t="str">
        <x:v>Mining &amp; quarrying</x:v>
      </x:c>
      <x:c r="B9" s="26"/>
      <x:c r="C9" s="26"/>
      <x:c r="D9" s="11" t="str">
        <x:v>CANDIDATE</x:v>
      </x:c>
      <x:c r="E9" s="11" t="str">
        <x:v>Very High</x:v>
      </x:c>
      <x:c r="F9" s="11" t="str">
        <x:v>Smelting, downstream metals, supplier ecosystem</x:v>
      </x:c>
      <x:c r="G9" s="11" t="str">
        <x:v>Industrial downstreaming</x:v>
      </x:c>
      <x:c r="H9" s="11" t="str">
        <x:v>Commodity concentration, capex, ESG</x:v>
      </x:c>
      <x:c r="I9" s="27" t="str">
        <x:v>https://ntb.bps.go.id/</x:v>
      </x:c>
      <x:c r="J9" s="11" t="str">
        <x:v>Populate from BPS detailed table/publication</x:v>
      </x:c>
    </x:row>
    <x:row r="10">
      <x:c r="A10" s="11" t="str">
        <x:v>Manufacturing</x:v>
      </x:c>
      <x:c r="B10" s="26"/>
      <x:c r="C10" s="26"/>
      <x:c r="D10" s="11" t="str">
        <x:v>CANDIDATE</x:v>
      </x:c>
      <x:c r="E10" s="11" t="str">
        <x:v>High</x:v>
      </x:c>
      <x:c r="F10" s="11" t="str">
        <x:v>Agro-processing, seafood, metals, packaging</x:v>
      </x:c>
      <x:c r="G10" s="11" t="str">
        <x:v>RPJMD: raise manufacturing contribution</x:v>
      </x:c>
      <x:c r="H10" s="11" t="str">
        <x:v>Industrial depth, utilities</x:v>
      </x:c>
      <x:c r="I10" s="27" t="str">
        <x:v>https://esakip.ntbprov.go.id/kinerja-gubernur/rpjmd</x:v>
      </x:c>
      <x:c r="J10" s="11" t="str">
        <x:v>RPJMD target: manufacturing contribution 4.21 in 2025</x:v>
      </x:c>
    </x:row>
    <x:row r="11">
      <x:c r="A11" s="11" t="str">
        <x:v>Accommodation &amp; food services</x:v>
      </x:c>
      <x:c r="B11" s="26"/>
      <x:c r="C11" s="26"/>
      <x:c r="D11" s="11" t="str">
        <x:v>CANDIDATE</x:v>
      </x:c>
      <x:c r="E11" s="11" t="str">
        <x:v>Services</x:v>
      </x:c>
      <x:c r="F11" s="11" t="str">
        <x:v>Premium tourism, MICE, halal tourism, culinary value chains</x:v>
      </x:c>
      <x:c r="G11" s="11" t="str">
        <x:v>RPJMD tourism/creative economy</x:v>
      </x:c>
      <x:c r="H11" s="11" t="str">
        <x:v>Air connectivity, seasonality</x:v>
      </x:c>
      <x:c r="I11" s="27" t="str">
        <x:v>https://esakip.ntbprov.go.id/kinerja-gubernur/rpjmd</x:v>
      </x:c>
      <x:c r="J11" s="11" t="str">
        <x:v>RPJMD 2025 foreign guest target 382,813</x:v>
      </x:c>
    </x:row>
    <x:row r="12">
      <x:c r="A12" s="11" t="str">
        <x:v>Transport &amp; storage</x:v>
      </x:c>
      <x:c r="B12" s="26"/>
      <x:c r="C12" s="26"/>
      <x:c r="D12" s="11" t="str">
        <x:v>CANDIDATE</x:v>
      </x:c>
      <x:c r="E12" s="11" t="str">
        <x:v>Enabler</x:v>
      </x:c>
      <x:c r="F12" s="11" t="str">
        <x:v>Port-air cargo, reefer, consolidation</x:v>
      </x:c>
      <x:c r="G12" s="11" t="str">
        <x:v>Trade logistics</x:v>
      </x:c>
      <x:c r="H12" s="11" t="str">
        <x:v>Inter-island cost, route frequency</x:v>
      </x:c>
      <x:c r="I12" s="27" t="str">
        <x:v>https://ntb.bps.go.id/</x:v>
      </x:c>
      <x:c r="J12" s="11" t="str">
        <x:v>Requires detailed sector pull</x:v>
      </x:c>
    </x:row>
    <x:row r="13">
      <x:c r="A13" s="11" t="str">
        <x:v>Information &amp; communication</x:v>
      </x:c>
      <x:c r="B13" s="26"/>
      <x:c r="C13" s="26"/>
      <x:c r="D13" s="11" t="str">
        <x:v>CANDIDATE</x:v>
      </x:c>
      <x:c r="E13" s="11" t="str">
        <x:v>Services</x:v>
      </x:c>
      <x:c r="F13" s="11" t="str">
        <x:v>Digital tourism, traceability, marketplace, data services</x:v>
      </x:c>
      <x:c r="G13" s="11" t="str">
        <x:v>Digital economy</x:v>
      </x:c>
      <x:c r="H13" s="11" t="str">
        <x:v>Skills, connectivity</x:v>
      </x:c>
      <x:c r="I13" s="27" t="str">
        <x:v>https://ntbprov.go.id/data-ipkd/2025</x:v>
      </x:c>
      <x:c r="J13" s="11" t="str">
        <x:v>Strategic enabling sector</x:v>
      </x:c>
    </x:row>
    <x:row r="14">
      <x:c r="A14" s="11" t="str">
        <x:v>Financial &amp; insurance</x:v>
      </x:c>
      <x:c r="B14" s="26"/>
      <x:c r="C14" s="26"/>
      <x:c r="D14" s="11" t="str">
        <x:v>CANDIDATE</x:v>
      </x:c>
      <x:c r="E14" s="11" t="str">
        <x:v>Enabler</x:v>
      </x:c>
      <x:c r="F14" s="11" t="str">
        <x:v>Trade finance, sharia finance, guarantees, SCF</x:v>
      </x:c>
      <x:c r="G14" s="11" t="str">
        <x:v>Financing ecosystem</x:v>
      </x:c>
      <x:c r="H14" s="11" t="str">
        <x:v>Bankability, collateral</x:v>
      </x:c>
      <x:c r="I14" s="27" t="str">
        <x:v>https://www.ojk.go.id/</x:v>
      </x:c>
      <x:c r="J14" s="11" t="str">
        <x:v>See Financing_Schemes</x:v>
      </x:c>
    </x:row>
    <x:row r="15">
      <x:c r="A15" s="11" t="str">
        <x:v>Construction</x:v>
      </x:c>
      <x:c r="B15" s="26"/>
      <x:c r="C15" s="26"/>
      <x:c r="D15" s="11" t="str">
        <x:v>CANDIDATE</x:v>
      </x:c>
      <x:c r="E15" s="11" t="str">
        <x:v>Enabler</x:v>
      </x:c>
      <x:c r="F15" s="11" t="str">
        <x:v>Tourism/port/industrial infrastructure</x:v>
      </x:c>
      <x:c r="G15" s="11" t="str">
        <x:v>Investment pipeline</x:v>
      </x:c>
      <x:c r="H15" s="11" t="str">
        <x:v>Land, permitting, bankability</x:v>
      </x:c>
      <x:c r="I15" s="27" t="str">
        <x:v>https://ntbprov.go.id/data-ipkd/2025</x:v>
      </x:c>
      <x:c r="J15" s="11" t="str">
        <x:v>Use RPJMD/RKPD project pipeline</x:v>
      </x:c>
    </x:row>
    <x:row r="16">
      <x:c r="A16" s="11"/>
      <x:c r="B16" s="26"/>
      <x:c r="C16" s="26"/>
      <x:c r="D16" s="11"/>
      <x:c r="E16" s="11"/>
      <x:c r="F16" s="11"/>
      <x:c r="G16" s="11"/>
      <x:c r="H16" s="11"/>
      <x:c r="I16" s="27"/>
      <x:c r="J16" s="11"/>
    </x:row>
    <x:row r="17">
      <x:c r="A17" s="11"/>
      <x:c r="B17" s="26"/>
      <x:c r="C17" s="26"/>
      <x:c r="D17" s="11"/>
      <x:c r="E17" s="11"/>
      <x:c r="F17" s="11"/>
      <x:c r="G17" s="11"/>
      <x:c r="H17" s="11"/>
      <x:c r="I17" s="27"/>
      <x:c r="J17" s="11"/>
    </x:row>
    <x:row r="18">
      <x:c r="A18" s="11"/>
      <x:c r="B18" s="26"/>
      <x:c r="C18" s="26"/>
      <x:c r="D18" s="11"/>
      <x:c r="E18" s="11"/>
      <x:c r="F18" s="11"/>
      <x:c r="G18" s="11"/>
      <x:c r="H18" s="11"/>
      <x:c r="I18" s="27"/>
      <x:c r="J18" s="11"/>
    </x:row>
    <x:row r="19">
      <x:c r="A19" s="11"/>
      <x:c r="B19" s="26"/>
      <x:c r="C19" s="26"/>
      <x:c r="D19" s="11"/>
      <x:c r="E19" s="11"/>
      <x:c r="F19" s="11"/>
      <x:c r="G19" s="11"/>
      <x:c r="H19" s="11"/>
      <x:c r="I19" s="27"/>
      <x:c r="J19" s="11"/>
    </x:row>
    <x:row r="20">
      <x:c r="A20" s="11"/>
      <x:c r="B20" s="26"/>
      <x:c r="C20" s="26"/>
      <x:c r="D20" s="11"/>
      <x:c r="E20" s="11"/>
      <x:c r="F20" s="11"/>
      <x:c r="G20" s="11"/>
      <x:c r="H20" s="11"/>
      <x:c r="I20" s="27"/>
      <x:c r="J20" s="11"/>
    </x:row>
    <x:row r="21">
      <x:c r="A21" s="11"/>
      <x:c r="B21" s="26"/>
      <x:c r="C21" s="26"/>
      <x:c r="D21" s="11"/>
      <x:c r="E21" s="11"/>
      <x:c r="F21" s="11"/>
      <x:c r="G21" s="11"/>
      <x:c r="H21" s="11"/>
      <x:c r="I21" s="27"/>
      <x:c r="J21" s="11"/>
    </x:row>
    <x:row r="22">
      <x:c r="A22" s="11"/>
      <x:c r="B22" s="26"/>
      <x:c r="C22" s="26"/>
      <x:c r="D22" s="11"/>
      <x:c r="E22" s="11"/>
      <x:c r="F22" s="11"/>
      <x:c r="G22" s="11"/>
      <x:c r="H22" s="11"/>
      <x:c r="I22" s="27"/>
      <x:c r="J22" s="11"/>
    </x:row>
    <x:row r="23">
      <x:c r="A23" s="11"/>
      <x:c r="B23" s="26"/>
      <x:c r="C23" s="26"/>
      <x:c r="D23" s="11"/>
      <x:c r="E23" s="11"/>
      <x:c r="F23" s="11"/>
      <x:c r="G23" s="11"/>
      <x:c r="H23" s="11"/>
      <x:c r="I23" s="27"/>
      <x:c r="J23" s="11"/>
    </x:row>
    <x:row r="24">
      <x:c r="A24" s="11"/>
      <x:c r="B24" s="26"/>
      <x:c r="C24" s="26"/>
      <x:c r="D24" s="11"/>
      <x:c r="E24" s="11"/>
      <x:c r="F24" s="11"/>
      <x:c r="G24" s="11"/>
      <x:c r="H24" s="11"/>
      <x:c r="I24" s="27"/>
      <x:c r="J24" s="11"/>
    </x:row>
    <x:row r="25">
      <x:c r="A25" s="11"/>
      <x:c r="B25" s="26"/>
      <x:c r="C25" s="26"/>
      <x:c r="D25" s="11"/>
      <x:c r="E25" s="11"/>
      <x:c r="F25" s="11"/>
      <x:c r="G25" s="11"/>
      <x:c r="H25" s="11"/>
      <x:c r="I25" s="27"/>
      <x:c r="J25" s="11"/>
    </x:row>
    <x:row r="26">
      <x:c r="A26" s="11"/>
      <x:c r="B26" s="26"/>
      <x:c r="C26" s="26"/>
      <x:c r="D26" s="11"/>
      <x:c r="E26" s="11"/>
      <x:c r="F26" s="11"/>
      <x:c r="G26" s="11"/>
      <x:c r="H26" s="11"/>
      <x:c r="I26" s="27"/>
      <x:c r="J26" s="11"/>
    </x:row>
    <x:row r="27">
      <x:c r="A27" s="11"/>
      <x:c r="B27" s="26"/>
      <x:c r="C27" s="26"/>
      <x:c r="D27" s="11"/>
      <x:c r="E27" s="11"/>
      <x:c r="F27" s="11"/>
      <x:c r="G27" s="11"/>
      <x:c r="H27" s="11"/>
      <x:c r="I27" s="27"/>
      <x:c r="J27" s="11"/>
    </x:row>
    <x:row r="28">
      <x:c r="A28" s="11"/>
      <x:c r="B28" s="26"/>
      <x:c r="C28" s="26"/>
      <x:c r="D28" s="11"/>
      <x:c r="E28" s="11"/>
      <x:c r="F28" s="11"/>
      <x:c r="G28" s="11"/>
      <x:c r="H28" s="11"/>
      <x:c r="I28" s="27"/>
      <x:c r="J28" s="11"/>
    </x:row>
    <x:row r="29">
      <x:c r="A29" s="11"/>
      <x:c r="B29" s="26"/>
      <x:c r="C29" s="26"/>
      <x:c r="D29" s="11"/>
      <x:c r="E29" s="11"/>
      <x:c r="F29" s="11"/>
      <x:c r="G29" s="11"/>
      <x:c r="H29" s="11"/>
      <x:c r="I29" s="27"/>
      <x:c r="J29" s="11"/>
    </x:row>
    <x:row r="30">
      <x:c r="A30" s="11"/>
      <x:c r="B30" s="26"/>
      <x:c r="C30" s="26"/>
      <x:c r="D30" s="11"/>
      <x:c r="E30" s="11"/>
      <x:c r="F30" s="11"/>
      <x:c r="G30" s="11"/>
      <x:c r="H30" s="11"/>
      <x:c r="I30" s="27"/>
      <x:c r="J30" s="11"/>
    </x:row>
    <x:row r="31">
      <x:c r="A31" s="11"/>
      <x:c r="B31" s="26"/>
      <x:c r="C31" s="26"/>
      <x:c r="D31" s="11"/>
      <x:c r="E31" s="11"/>
      <x:c r="F31" s="11"/>
      <x:c r="G31" s="11"/>
      <x:c r="H31" s="11"/>
      <x:c r="I31" s="27"/>
      <x:c r="J31" s="11"/>
    </x:row>
    <x:row r="32">
      <x:c r="A32" s="11"/>
      <x:c r="B32" s="26"/>
      <x:c r="C32" s="26"/>
      <x:c r="D32" s="11"/>
      <x:c r="E32" s="11"/>
      <x:c r="F32" s="11"/>
      <x:c r="G32" s="11"/>
      <x:c r="H32" s="11"/>
      <x:c r="I32" s="27"/>
      <x:c r="J32" s="11"/>
    </x:row>
    <x:row r="33">
      <x:c r="A33" s="11"/>
      <x:c r="B33" s="26"/>
      <x:c r="C33" s="26"/>
      <x:c r="D33" s="11"/>
      <x:c r="E33" s="11"/>
      <x:c r="F33" s="11"/>
      <x:c r="G33" s="11"/>
      <x:c r="H33" s="11"/>
      <x:c r="I33" s="27"/>
      <x:c r="J33" s="11"/>
    </x:row>
    <x:row r="34">
      <x:c r="A34" s="11"/>
      <x:c r="B34" s="26"/>
      <x:c r="C34" s="26"/>
      <x:c r="D34" s="11"/>
      <x:c r="E34" s="11"/>
      <x:c r="F34" s="11"/>
      <x:c r="G34" s="11"/>
      <x:c r="H34" s="11"/>
      <x:c r="I34" s="27"/>
      <x:c r="J34" s="11"/>
    </x:row>
    <x:row r="35">
      <x:c r="A35" s="11"/>
      <x:c r="B35" s="26"/>
      <x:c r="C35" s="26"/>
      <x:c r="D35" s="11"/>
      <x:c r="E35" s="11"/>
      <x:c r="F35" s="11"/>
      <x:c r="G35" s="11"/>
      <x:c r="H35" s="11"/>
      <x:c r="I35" s="27"/>
      <x:c r="J35" s="11"/>
    </x:row>
    <x:row r="36">
      <x:c r="A36" s="11"/>
      <x:c r="B36" s="26"/>
      <x:c r="C36" s="26"/>
      <x:c r="D36" s="11"/>
      <x:c r="E36" s="11"/>
      <x:c r="F36" s="11"/>
      <x:c r="G36" s="11"/>
      <x:c r="H36" s="11"/>
      <x:c r="I36" s="27"/>
      <x:c r="J36" s="11"/>
    </x:row>
    <x:row r="37">
      <x:c r="A37" s="11"/>
      <x:c r="B37" s="26"/>
      <x:c r="C37" s="26"/>
      <x:c r="D37" s="11"/>
      <x:c r="E37" s="11"/>
      <x:c r="F37" s="11"/>
      <x:c r="G37" s="11"/>
      <x:c r="H37" s="11"/>
      <x:c r="I37" s="27"/>
      <x:c r="J37" s="11"/>
    </x:row>
    <x:row r="38">
      <x:c r="A38" s="11"/>
      <x:c r="B38" s="26"/>
      <x:c r="C38" s="26"/>
      <x:c r="D38" s="11"/>
      <x:c r="E38" s="11"/>
      <x:c r="F38" s="11"/>
      <x:c r="G38" s="11"/>
      <x:c r="H38" s="11"/>
      <x:c r="I38" s="27"/>
      <x:c r="J38" s="11"/>
    </x:row>
    <x:row r="39">
      <x:c r="A39" s="11"/>
      <x:c r="B39" s="26"/>
      <x:c r="C39" s="26"/>
      <x:c r="D39" s="11"/>
      <x:c r="E39" s="11"/>
      <x:c r="F39" s="11"/>
      <x:c r="G39" s="11"/>
      <x:c r="H39" s="11"/>
      <x:c r="I39" s="27"/>
      <x:c r="J39" s="11"/>
    </x:row>
    <x:row r="40">
      <x:c r="A40" s="11"/>
      <x:c r="B40" s="26"/>
      <x:c r="C40" s="26"/>
      <x:c r="D40" s="11"/>
      <x:c r="E40" s="11"/>
      <x:c r="F40" s="11"/>
      <x:c r="G40" s="11"/>
      <x:c r="H40" s="11"/>
      <x:c r="I40" s="27"/>
      <x:c r="J40" s="11"/>
    </x:row>
    <x:row r="41">
      <x:c r="A41" s="11"/>
      <x:c r="B41" s="26"/>
      <x:c r="C41" s="26"/>
      <x:c r="D41" s="11"/>
      <x:c r="E41" s="11"/>
      <x:c r="F41" s="11"/>
      <x:c r="G41" s="11"/>
      <x:c r="H41" s="11"/>
      <x:c r="I41" s="27"/>
      <x:c r="J41" s="11"/>
    </x:row>
    <x:row r="42">
      <x:c r="A42" s="11"/>
      <x:c r="B42" s="26"/>
      <x:c r="C42" s="26"/>
      <x:c r="D42" s="11"/>
      <x:c r="E42" s="11"/>
      <x:c r="F42" s="11"/>
      <x:c r="G42" s="11"/>
      <x:c r="H42" s="11"/>
      <x:c r="I42" s="27"/>
      <x:c r="J42" s="11"/>
    </x:row>
    <x:row r="43">
      <x:c r="A43" s="11"/>
      <x:c r="B43" s="26"/>
      <x:c r="C43" s="26"/>
      <x:c r="D43" s="11"/>
      <x:c r="E43" s="11"/>
      <x:c r="F43" s="11"/>
      <x:c r="G43" s="11"/>
      <x:c r="H43" s="11"/>
      <x:c r="I43" s="27"/>
      <x:c r="J43" s="11"/>
    </x:row>
    <x:row r="44">
      <x:c r="A44" s="11"/>
      <x:c r="B44" s="26"/>
      <x:c r="C44" s="26"/>
      <x:c r="D44" s="11"/>
      <x:c r="E44" s="11"/>
      <x:c r="F44" s="11"/>
      <x:c r="G44" s="11"/>
      <x:c r="H44" s="11"/>
      <x:c r="I44" s="27"/>
      <x:c r="J44" s="11"/>
    </x:row>
    <x:row r="45">
      <x:c r="A45" s="11"/>
      <x:c r="B45" s="26"/>
      <x:c r="C45" s="26"/>
      <x:c r="D45" s="11"/>
      <x:c r="E45" s="11"/>
      <x:c r="F45" s="11"/>
      <x:c r="G45" s="11"/>
      <x:c r="H45" s="11"/>
      <x:c r="I45" s="27"/>
      <x:c r="J45" s="11"/>
    </x:row>
    <x:row r="46">
      <x:c r="A46" s="11"/>
      <x:c r="B46" s="26"/>
      <x:c r="C46" s="26"/>
      <x:c r="D46" s="11"/>
      <x:c r="E46" s="11"/>
      <x:c r="F46" s="11"/>
      <x:c r="G46" s="11"/>
      <x:c r="H46" s="11"/>
      <x:c r="I46" s="27"/>
      <x:c r="J46" s="11"/>
    </x:row>
    <x:row r="47">
      <x:c r="A47" s="11"/>
      <x:c r="B47" s="26"/>
      <x:c r="C47" s="26"/>
      <x:c r="D47" s="11"/>
      <x:c r="E47" s="11"/>
      <x:c r="F47" s="11"/>
      <x:c r="G47" s="11"/>
      <x:c r="H47" s="11"/>
      <x:c r="I47" s="27"/>
      <x:c r="J47" s="11"/>
    </x:row>
    <x:row r="48">
      <x:c r="A48" s="11"/>
      <x:c r="B48" s="26"/>
      <x:c r="C48" s="26"/>
      <x:c r="D48" s="11"/>
      <x:c r="E48" s="11"/>
      <x:c r="F48" s="11"/>
      <x:c r="G48" s="11"/>
      <x:c r="H48" s="11"/>
      <x:c r="I48" s="27"/>
      <x:c r="J48" s="11"/>
    </x:row>
    <x:row r="49">
      <x:c r="A49" s="11"/>
      <x:c r="B49" s="26"/>
      <x:c r="C49" s="26"/>
      <x:c r="D49" s="11"/>
      <x:c r="E49" s="11"/>
      <x:c r="F49" s="11"/>
      <x:c r="G49" s="11"/>
      <x:c r="H49" s="11"/>
      <x:c r="I49" s="27"/>
      <x:c r="J49" s="11"/>
    </x:row>
    <x:row r="50">
      <x:c r="A50" s="11"/>
      <x:c r="B50" s="26"/>
      <x:c r="C50" s="26"/>
      <x:c r="D50" s="11"/>
      <x:c r="E50" s="11"/>
      <x:c r="F50" s="11"/>
      <x:c r="G50" s="11"/>
      <x:c r="H50" s="11"/>
      <x:c r="I50" s="27"/>
      <x:c r="J50" s="11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22" hidden="0" customWidth="1"/>
    <x:col min="5" max="5" width="16" hidden="0" customWidth="1"/>
    <x:col min="6" max="6" width="62" hidden="0" customWidth="1"/>
  </x:cols>
  <x:sheetData>
    <x:row r="1" ht="28" customHeight="1">
      <x:c r="A1" s="6" t="str">
        <x:v>NTB Monthly External Trade — Official BPS, Jan–Jul 2026</x:v>
      </x:c>
      <x:c r="B1" s="6"/>
      <x:c r="C1" s="6"/>
      <x:c r="D1" s="6"/>
      <x:c r="E1" s="6"/>
      <x:c r="F1" s="6"/>
    </x:row>
    <x:row r="3">
      <x:c r="A3" s="20" t="str">
        <x:v>Month</x:v>
      </x:c>
      <x:c r="B3" s="20" t="str">
        <x:v>Exports (US$)</x:v>
      </x:c>
      <x:c r="C3" s="20" t="str">
        <x:v>Imports (US$)</x:v>
      </x:c>
      <x:c r="D3" s="20" t="str">
        <x:v>Trade balance (US$)</x:v>
      </x:c>
      <x:c r="E3" s="20" t="str">
        <x:v>Export MoM %</x:v>
      </x:c>
      <x:c r="F3" s="20" t="str">
        <x:v>Source</x:v>
      </x:c>
    </x:row>
    <x:row r="4">
      <x:c r="A4" t="str">
        <x:v>Jan</x:v>
      </x:c>
      <x:c r="B4" s="30" t="n">
        <x:v>76638617</x:v>
      </x:c>
      <x:c r="C4" s="30" t="n">
        <x:v>2217991</x:v>
      </x:c>
      <x:c r="D4" s="30" t="n">
        <x:v>74420626</x:v>
      </x:c>
      <x:c r="E4" s="32"/>
      <x:c r="F4" s="24" t="str">
        <x:v>https://ntb.bps.go.id/id/statistics-table/2/NDI3IzI%3D/nilai-impor--desember-2025.html</x:v>
      </x:c>
    </x:row>
    <x:row r="5">
      <x:c r="A5" t="str">
        <x:v>Feb</x:v>
      </x:c>
      <x:c r="B5" s="30" t="n">
        <x:v>63704666</x:v>
      </x:c>
      <x:c r="C5" s="30" t="n">
        <x:v>5706958</x:v>
      </x:c>
      <x:c r="D5" s="30" t="n">
        <x:v>57997708</x:v>
      </x:c>
      <x:c r="E5" s="32" t="n">
        <x:f>B5/B4-1</x:f>
        <x:v>-0.1687654541052065</x:v>
      </x:c>
      <x:c r="F5" s="24" t="str">
        <x:v>same as above</x:v>
      </x:c>
    </x:row>
    <x:row r="6">
      <x:c r="A6" t="str">
        <x:v>Mar</x:v>
      </x:c>
      <x:c r="B6" s="30" t="n">
        <x:v>567574022</x:v>
      </x:c>
      <x:c r="C6" s="30" t="n">
        <x:v>12790265</x:v>
      </x:c>
      <x:c r="D6" s="30" t="n">
        <x:v>554783757</x:v>
      </x:c>
      <x:c r="E6" s="32" t="n">
        <x:f>B6/B5-1</x:f>
        <x:v>7.909457621204702</x:v>
      </x:c>
      <x:c r="F6" s="24" t="str">
        <x:v>same as above</x:v>
      </x:c>
    </x:row>
    <x:row r="7">
      <x:c r="A7" t="str">
        <x:v>Apr</x:v>
      </x:c>
      <x:c r="B7" s="30" t="n">
        <x:v>545193265</x:v>
      </x:c>
      <x:c r="C7" s="30" t="n">
        <x:v>7953612</x:v>
      </x:c>
      <x:c r="D7" s="30" t="n">
        <x:v>537239653</x:v>
      </x:c>
      <x:c r="E7" s="32" t="n">
        <x:f>B7/B6-1</x:f>
        <x:v>-0.039432313905304106</x:v>
      </x:c>
      <x:c r="F7" s="24" t="str">
        <x:v>same as above</x:v>
      </x:c>
    </x:row>
    <x:row r="8">
      <x:c r="A8" t="str">
        <x:v>May</x:v>
      </x:c>
      <x:c r="B8" s="30" t="n">
        <x:v>15806403</x:v>
      </x:c>
      <x:c r="C8" s="30" t="n">
        <x:v>7806952</x:v>
      </x:c>
      <x:c r="D8" s="30" t="n">
        <x:v>7999451</x:v>
      </x:c>
      <x:c r="E8" s="32" t="n">
        <x:f>B8/B7-1</x:f>
        <x:v>-0.9710077067808238</x:v>
      </x:c>
      <x:c r="F8" s="24" t="str">
        <x:v>same as above</x:v>
      </x:c>
    </x:row>
    <x:row r="9">
      <x:c r="A9" t="str">
        <x:v>Jun</x:v>
      </x:c>
      <x:c r="B9" s="30" t="n">
        <x:v>83001836</x:v>
      </x:c>
      <x:c r="C9" s="30" t="n">
        <x:v>6552717</x:v>
      </x:c>
      <x:c r="D9" s="30" t="n">
        <x:v>76449119</x:v>
      </x:c>
      <x:c r="E9" s="32" t="n">
        <x:f>B9/B8-1</x:f>
        <x:v>4.251152713239059</x:v>
      </x:c>
      <x:c r="F9" s="24" t="str">
        <x:v>same as above</x:v>
      </x:c>
    </x:row>
    <x:row r="10">
      <x:c r="A10" t="str">
        <x:v>Jul</x:v>
      </x:c>
      <x:c r="B10" s="30" t="n">
        <x:v>166080280</x:v>
      </x:c>
      <x:c r="C10" s="30" t="n">
        <x:v>4844046</x:v>
      </x:c>
      <x:c r="D10" s="30" t="n">
        <x:v>161236234</x:v>
      </x:c>
      <x:c r="E10" s="32" t="n">
        <x:f>B10/B9-1</x:f>
        <x:v>1.0009229675353204</x:v>
      </x:c>
      <x:c r="F10" s="24" t="str">
        <x:v>same as above</x:v>
      </x:c>
    </x:row>
  </x:sheetData>
  <x:mergeCells>
    <x:mergeCell ref="A1:F1"/>
  </x:mergeCells>
  <x:pageMargins left="0.7" right="0.7" top="0.75" bottom="0.75" header="0.3" footer="0.3"/>
  <x:drawing xmlns:r="http://schemas.openxmlformats.org/officeDocument/2006/relationships" r:id="R414204bbbbdd42a5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2" hidden="0" customWidth="1"/>
    <x:col min="4" max="4" width="18" hidden="0" customWidth="1"/>
    <x:col min="5" max="5" width="22" hidden="0" customWidth="1"/>
    <x:col min="6" max="6" width="34" hidden="0" customWidth="1"/>
    <x:col min="7" max="7" width="28" hidden="0" customWidth="1"/>
    <x:col min="8" max="8" width="30" hidden="0" customWidth="1"/>
    <x:col min="9" max="9" width="34" hidden="0" customWidth="1"/>
    <x:col min="10" max="10" width="32" hidden="0" customWidth="1"/>
    <x:col min="11" max="11" width="14" hidden="0" customWidth="1"/>
    <x:col min="12" max="12" width="55" hidden="0" customWidth="1"/>
    <x:col min="13" max="13" width="34" hidden="0" customWidth="1"/>
  </x:cols>
  <x:sheetData>
    <x:row r="1" ht="28" customHeight="1">
      <x:c r="A1" s="6" t="str">
        <x:v>NTB Commodity–HS Opportunity Register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3">
      <x:c r="A3" s="20" t="str">
        <x:v>Sector</x:v>
      </x:c>
      <x:c r="B3" s="20" t="str">
        <x:v>Commodity / product</x:v>
      </x:c>
      <x:c r="C3" s="20" t="str">
        <x:v>Indicative HS6</x:v>
      </x:c>
      <x:c r="D3" s="20" t="str">
        <x:v>HS version note</x:v>
      </x:c>
      <x:c r="E3" s="20" t="str">
        <x:v>NTB node</x:v>
      </x:c>
      <x:c r="F3" s="20" t="str">
        <x:v>Observed export evidence</x:v>
      </x:c>
      <x:c r="G3" s="20" t="str">
        <x:v>Existing destination(s)</x:v>
      </x:c>
      <x:c r="H3" s="20" t="str">
        <x:v>Potential target markets</x:v>
      </x:c>
      <x:c r="I3" s="20" t="str">
        <x:v>Value-add opportunity</x:v>
      </x:c>
      <x:c r="J3" s="20" t="str">
        <x:v>Regulatory sensitivity</x:v>
      </x:c>
      <x:c r="K3" s="20" t="str">
        <x:v>Status</x:v>
      </x:c>
      <x:c r="L3" s="20" t="str">
        <x:v>Source</x:v>
      </x:c>
      <x:c r="M3" s="20" t="str">
        <x:v>Verification action</x:v>
      </x:c>
    </x:row>
    <x:row r="4">
      <x:c r="A4" s="11" t="str">
        <x:v>Mining</x:v>
      </x:c>
      <x:c r="B4" s="11" t="str">
        <x:v>Copper ores &amp; concentrates</x:v>
      </x:c>
      <x:c r="C4" s="11" t="str">
        <x:v>260300</x:v>
      </x:c>
      <x:c r="D4" s="11" t="str">
        <x:v>Verify BTKI/HS2022</x:v>
      </x:c>
      <x:c r="E4" s="11" t="str">
        <x:v>Sumbawa Barat</x:v>
      </x:c>
      <x:c r="F4" s="11" t="str">
        <x:v>Sep 2025 export group: copper US$55.89m</x:v>
      </x:c>
      <x:c r="G4" s="11" t="str">
        <x:v>China, Thailand, Vietnam (aggregate destination mix)</x:v>
      </x:c>
      <x:c r="H4" s="11" t="str">
        <x:v>East Asia smelters / global copper chain</x:v>
      </x:c>
      <x:c r="I4" s="11" t="str">
        <x:v>Local smelting, cathode/downstream ecosystem</x:v>
      </x:c>
      <x:c r="J4" s="11" t="str">
        <x:v>Export policy, mineral rules, ESG</x:v>
      </x:c>
      <x:c r="K4" s="11" t="str">
        <x:v>OBSERVED</x:v>
      </x:c>
      <x:c r="L4" s="27" t="str">
        <x:v>https://ntb.bps.go.id/id/news/2025/11/03/93/siaran-pers-bps-provinsi-nusa-tenggara-barat-bulan-november-2025.html</x:v>
      </x:c>
      <x:c r="M4" s="11" t="str">
        <x:v>Verify exact HS and export licensing</x:v>
      </x:c>
    </x:row>
    <x:row r="5">
      <x:c r="A5" s="11" t="str">
        <x:v>Jewellery/Pearls</x:v>
      </x:c>
      <x:c r="B5" s="11" t="str">
        <x:v>Natural pearls, worked/unworked</x:v>
      </x:c>
      <x:c r="C5" s="11" t="str">
        <x:v>710110</x:v>
      </x:c>
      <x:c r="D5" s="11" t="str">
        <x:v>Indicative</x:v>
      </x:c>
      <x:c r="E5" s="11" t="str">
        <x:v>Lombok/Sumbawa</x:v>
      </x:c>
      <x:c r="F5" s="11" t="str">
        <x:v>Jan 2025 precious/pearl group US$1.14m</x:v>
      </x:c>
      <x:c r="G5" s="11" t="str">
        <x:v>Japan, Hong Kong, Thailand</x:v>
      </x:c>
      <x:c r="H5" s="11" t="str">
        <x:v>UAE, Singapore, US, EU luxury hubs</x:v>
      </x:c>
      <x:c r="I5" s="11" t="str">
        <x:v>Grading, jewellery design, branding, auction platform</x:v>
      </x:c>
      <x:c r="J5" s="11" t="str">
        <x:v>CITES if applicable, origin, jewellery standards</x:v>
      </x:c>
      <x:c r="K5" s="11" t="str">
        <x:v>OBSERVED</x:v>
      </x:c>
      <x:c r="L5" s="27" t="str">
        <x:v>https://ntb.bps.go.id/id/news/2025/02/17/62/ekspor-impor-ntb-januari-2025-menurun.html</x:v>
      </x:c>
      <x:c r="M5" s="11" t="str">
        <x:v>Separate pearl vs jewellery HS lines</x:v>
      </x:c>
    </x:row>
    <x:row r="6">
      <x:c r="A6" s="11" t="str">
        <x:v>Fisheries</x:v>
      </x:c>
      <x:c r="B6" s="11" t="str">
        <x:v>Frozen shrimp/prawns</x:v>
      </x:c>
      <x:c r="C6" s="11" t="str">
        <x:v>030617</x:v>
      </x:c>
      <x:c r="D6" s="11" t="str">
        <x:v>Indicative HS6</x:v>
      </x:c>
      <x:c r="E6" s="11" t="str">
        <x:v>Lombok/Sumbawa coastal</x:v>
      </x:c>
      <x:c r="F6" s="11" t="str">
        <x:v>Fish &amp; shrimp group US$729,983 Jan 2025; US$4.94m Sep 2025</x:v>
      </x:c>
      <x:c r="G6" s="11" t="str">
        <x:v>US/Asia mix in BPS releases</x:v>
      </x:c>
      <x:c r="H6" s="11" t="str">
        <x:v>US, Japan, China, EU, Korea</x:v>
      </x:c>
      <x:c r="I6" s="11" t="str">
        <x:v>HACCP processing, cold chain, branded retail</x:v>
      </x:c>
      <x:c r="J6" s="11" t="str">
        <x:v>SPS, residue, health certificate, traceability</x:v>
      </x:c>
      <x:c r="K6" s="11" t="str">
        <x:v>OBSERVED</x:v>
      </x:c>
      <x:c r="L6" s="27" t="str">
        <x:v>https://ntb.bps.go.id/id/pressrelease/2025/02/17/1035/perkembangan-ekspor-dan-impor-nusa-tenggara-barat-januari-2025.html</x:v>
      </x:c>
      <x:c r="M6" s="11" t="str">
        <x:v>Verify species-specific HS</x:v>
      </x:c>
    </x:row>
    <x:row r="7">
      <x:c r="A7" s="11" t="str">
        <x:v>Fisheries</x:v>
      </x:c>
      <x:c r="B7" s="11" t="str">
        <x:v>Prepared/preserved tuna &amp; fish</x:v>
      </x:c>
      <x:c r="C7" s="11" t="str">
        <x:v>160414</x:v>
      </x:c>
      <x:c r="D7" s="11" t="str">
        <x:v>Indicative</x:v>
      </x:c>
      <x:c r="E7" s="11" t="str">
        <x:v>NTB processing cluster</x:v>
      </x:c>
      <x:c r="F7" s="11" t="str">
        <x:v>Processed meat/fish US$965,532 Jan 2025</x:v>
      </x:c>
      <x:c r="G7" s="11" t="str">
        <x:v>Puerto Rico, USA, Canada</x:v>
      </x:c>
      <x:c r="H7" s="11" t="str">
        <x:v>US, EU, GCC</x:v>
      </x:c>
      <x:c r="I7" s="11" t="str">
        <x:v>Canning, ready-to-eat halal seafood</x:v>
      </x:c>
      <x:c r="J7" s="11" t="str">
        <x:v>SPS, FDA/EU controls, halal where demanded</x:v>
      </x:c>
      <x:c r="K7" s="11" t="str">
        <x:v>OBSERVED</x:v>
      </x:c>
      <x:c r="L7" s="27" t="str">
        <x:v>https://ntb.bps.go.id/id/news/2025/02/17/62/ekspor-impor-ntb-januari-2025-menurun.html</x:v>
      </x:c>
      <x:c r="M7" s="11" t="str">
        <x:v>Map exporter/product plant approvals</x:v>
      </x:c>
    </x:row>
    <x:row r="8">
      <x:c r="A8" s="11" t="str">
        <x:v>Aquaculture</x:v>
      </x:c>
      <x:c r="B8" s="11" t="str">
        <x:v>Seaweed for food/industrial use</x:v>
      </x:c>
      <x:c r="C8" s="11" t="str">
        <x:v>121221</x:v>
      </x:c>
      <x:c r="D8" s="11" t="str">
        <x:v>HS depends use/species</x:v>
      </x:c>
      <x:c r="E8" s="11" t="str">
        <x:v>Lombok/Sumbawa</x:v>
      </x:c>
      <x:c r="F8" s="11" t="str">
        <x:v>Production potential; route needs validation</x:v>
      </x:c>
      <x:c r="G8" s="11" t="str"/>
      <x:c r="H8" s="11" t="str">
        <x:v>China, Japan, Korea, EU processors</x:v>
      </x:c>
      <x:c r="I8" s="11" t="str">
        <x:v>Carrageenan/agar extraction</x:v>
      </x:c>
      <x:c r="J8" s="11" t="str">
        <x:v>SPS, food safety, moisture/impurity specs</x:v>
      </x:c>
      <x:c r="K8" s="11" t="str">
        <x:v>CANDIDATE</x:v>
      </x:c>
      <x:c r="L8" s="27" t="str">
        <x:v>https://data.ntbprov.go.id/</x:v>
      </x:c>
      <x:c r="M8" s="11" t="str">
        <x:v>Pull Satu Data production + Comtrade demand</x:v>
      </x:c>
    </x:row>
    <x:row r="9">
      <x:c r="A9" s="11" t="str">
        <x:v>Agriculture</x:v>
      </x:c>
      <x:c r="B9" s="11" t="str">
        <x:v>Maize/corn, other</x:v>
      </x:c>
      <x:c r="C9" s="11" t="str">
        <x:v>100590</x:v>
      </x:c>
      <x:c r="D9" s="11" t="str">
        <x:v>Indicative</x:v>
      </x:c>
      <x:c r="E9" s="11" t="str">
        <x:v>Bima, Dompu, Sumbawa</x:v>
      </x:c>
      <x:c r="F9" s="11" t="str">
        <x:v>Major NTB food crop potential</x:v>
      </x:c>
      <x:c r="G9" s="11" t="str"/>
      <x:c r="H9" s="11" t="str">
        <x:v>Philippines, Vietnam, Malaysia, feed markets</x:v>
      </x:c>
      <x:c r="I9" s="11" t="str">
        <x:v>Drying, silos, feed milling, starch</x:v>
      </x:c>
      <x:c r="J9" s="11" t="str">
        <x:v>SPS, aflatoxin, moisture, GMO rules</x:v>
      </x:c>
      <x:c r="K9" s="11" t="str">
        <x:v>CANDIDATE</x:v>
      </x:c>
      <x:c r="L9" s="27" t="str">
        <x:v>https://ntb.bps.go.id/</x:v>
      </x:c>
      <x:c r="M9" s="11" t="str">
        <x:v>Pull district production &amp; destination imports</x:v>
      </x:c>
    </x:row>
    <x:row r="10">
      <x:c r="A10" s="11" t="str">
        <x:v>Agriculture</x:v>
      </x:c>
      <x:c r="B10" s="11" t="str">
        <x:v>Rice, semi/wholly milled</x:v>
      </x:c>
      <x:c r="C10" s="11" t="str">
        <x:v>100630</x:v>
      </x:c>
      <x:c r="D10" s="11" t="str">
        <x:v>Indicative</x:v>
      </x:c>
      <x:c r="E10" s="11" t="str">
        <x:v>Multiple districts</x:v>
      </x:c>
      <x:c r="F10" s="11" t="str">
        <x:v>2025 paddy production 1,708,619 t (BPS homepage)</x:v>
      </x:c>
      <x:c r="G10" s="11" t="str"/>
      <x:c r="H10" s="11" t="str">
        <x:v>Regional deficit markets subject to policy</x:v>
      </x:c>
      <x:c r="I10" s="11" t="str">
        <x:v>Premium rice, fortified/packaged</x:v>
      </x:c>
      <x:c r="J10" s="11" t="str">
        <x:v>Export policy, SPS, food security controls</x:v>
      </x:c>
      <x:c r="K10" s="11" t="str">
        <x:v>CANDIDATE</x:v>
      </x:c>
      <x:c r="L10" s="27" t="str">
        <x:v>https://ntb.bps.go.id/</x:v>
      </x:c>
      <x:c r="M10" s="11" t="str">
        <x:v>Confirm export eligibility and surplus</x:v>
      </x:c>
    </x:row>
    <x:row r="11">
      <x:c r="A11" s="11" t="str">
        <x:v>Plantation</x:v>
      </x:c>
      <x:c r="B11" s="11" t="str">
        <x:v>Coffee, not roasted</x:v>
      </x:c>
      <x:c r="C11" s="11" t="str">
        <x:v>090111</x:v>
      </x:c>
      <x:c r="D11" s="11" t="str">
        <x:v>Indicative</x:v>
      </x:c>
      <x:c r="E11" s="11" t="str">
        <x:v>North Lombok/Sumbawa</x:v>
      </x:c>
      <x:c r="F11" s="11" t="str">
        <x:v>Production potential</x:v>
      </x:c>
      <x:c r="G11" s="11" t="str"/>
      <x:c r="H11" s="11" t="str">
        <x:v>US, Japan, Germany, Italy, GCC specialty buyers</x:v>
      </x:c>
      <x:c r="I11" s="11" t="str">
        <x:v>Washed/natural processing, roasting, GI/traceability</x:v>
      </x:c>
      <x:c r="J11" s="11" t="str">
        <x:v>MRL, contaminants, sustainability/traceability</x:v>
      </x:c>
      <x:c r="K11" s="11" t="str">
        <x:v>CANDIDATE</x:v>
      </x:c>
      <x:c r="L11" s="27" t="str">
        <x:v>https://data.ntbprov.go.id/</x:v>
      </x:c>
      <x:c r="M11" s="11" t="str">
        <x:v>Pull production + buyer demand</x:v>
      </x:c>
    </x:row>
    <x:row r="12">
      <x:c r="A12" s="11" t="str">
        <x:v>Plantation</x:v>
      </x:c>
      <x:c r="B12" s="11" t="str">
        <x:v>Cocoa beans</x:v>
      </x:c>
      <x:c r="C12" s="11" t="str">
        <x:v>180100</x:v>
      </x:c>
      <x:c r="D12" s="11" t="str">
        <x:v>Indicative</x:v>
      </x:c>
      <x:c r="E12" s="11" t="str">
        <x:v>NTB plantations</x:v>
      </x:c>
      <x:c r="F12" s="11" t="str">
        <x:v>Production potential</x:v>
      </x:c>
      <x:c r="G12" s="11" t="str"/>
      <x:c r="H12" s="11" t="str">
        <x:v>Malaysia, Singapore, EU processors</x:v>
      </x:c>
      <x:c r="I12" s="11" t="str">
        <x:v>Fermentation, cocoa liquor/butter/powder</x:v>
      </x:c>
      <x:c r="J12" s="11" t="str">
        <x:v>Food safety, cadmium, traceability</x:v>
      </x:c>
      <x:c r="K12" s="11" t="str">
        <x:v>CANDIDATE</x:v>
      </x:c>
      <x:c r="L12" s="27" t="str">
        <x:v>https://data.ntbprov.go.id/</x:v>
      </x:c>
      <x:c r="M12" s="11" t="str">
        <x:v>Validate production and quality grade</x:v>
      </x:c>
    </x:row>
    <x:row r="13">
      <x:c r="A13" s="11" t="str">
        <x:v>Plantation</x:v>
      </x:c>
      <x:c r="B13" s="11" t="str">
        <x:v>Cashew nuts, shelled</x:v>
      </x:c>
      <x:c r="C13" s="11" t="str">
        <x:v>080132</x:v>
      </x:c>
      <x:c r="D13" s="11" t="str">
        <x:v>Indicative</x:v>
      </x:c>
      <x:c r="E13" s="11" t="str">
        <x:v>Lombok/Sumbawa</x:v>
      </x:c>
      <x:c r="F13" s="11" t="str">
        <x:v>Known regional commodity; validate official volume</x:v>
      </x:c>
      <x:c r="G13" s="11" t="str"/>
      <x:c r="H13" s="11" t="str">
        <x:v>India, Vietnam, US, EU, GCC</x:v>
      </x:c>
      <x:c r="I13" s="11" t="str">
        <x:v>Shelling, roasting, flavored retail</x:v>
      </x:c>
      <x:c r="J13" s="11" t="str">
        <x:v>Food safety, aflatoxin, packaging</x:v>
      </x:c>
      <x:c r="K13" s="11" t="str">
        <x:v>CANDIDATE</x:v>
      </x:c>
      <x:c r="L13" s="27" t="str">
        <x:v>https://data.ntbprov.go.id/</x:v>
      </x:c>
      <x:c r="M13" s="11" t="str">
        <x:v>Retrieve official production</x:v>
      </x:c>
    </x:row>
    <x:row r="14">
      <x:c r="A14" s="11" t="str">
        <x:v>Plantation</x:v>
      </x:c>
      <x:c r="B14" s="11" t="str">
        <x:v>Tobacco, unstemmed/stripped</x:v>
      </x:c>
      <x:c r="C14" s="11" t="str">
        <x:v>240110</x:v>
      </x:c>
      <x:c r="D14" s="11" t="str">
        <x:v>Indicative</x:v>
      </x:c>
      <x:c r="E14" s="11" t="str">
        <x:v>Lombok</x:v>
      </x:c>
      <x:c r="F14" s="11" t="str">
        <x:v>Major plantation subsector potential</x:v>
      </x:c>
      <x:c r="G14" s="11" t="str"/>
      <x:c r="H14" s="11" t="str">
        <x:v>Regulated manufacturing markets</x:v>
      </x:c>
      <x:c r="I14" s="11" t="str">
        <x:v>Leaf grading, curing, contract farming</x:v>
      </x:c>
      <x:c r="J14" s="11" t="str">
        <x:v>Highly regulated; excise/health policy</x:v>
      </x:c>
      <x:c r="K14" s="11" t="str">
        <x:v>CANDIDATE</x:v>
      </x:c>
      <x:c r="L14" s="27" t="str">
        <x:v>https://ntb.bps.go.id/</x:v>
      </x:c>
      <x:c r="M14" s="11" t="str">
        <x:v>Use official agriculture tables</x:v>
      </x:c>
    </x:row>
    <x:row r="15">
      <x:c r="A15" s="11" t="str">
        <x:v>Horticulture</x:v>
      </x:c>
      <x:c r="B15" s="11" t="str">
        <x:v>Mango/guava/mangosteen, fresh</x:v>
      </x:c>
      <x:c r="C15" s="11" t="str">
        <x:v>080450</x:v>
      </x:c>
      <x:c r="D15" s="11" t="str">
        <x:v>Mixed heading</x:v>
      </x:c>
      <x:c r="E15" s="11" t="str">
        <x:v>Lombok/Sumbawa</x:v>
      </x:c>
      <x:c r="F15" s="11" t="str">
        <x:v>Fruit export group US$851,243 Jan 2025</x:v>
      </x:c>
      <x:c r="G15" s="11" t="str">
        <x:v>Vietnam, India, Saudi Arabia</x:v>
      </x:c>
      <x:c r="H15" s="11" t="str">
        <x:v>GCC, Singapore, Malaysia, East Asia</x:v>
      </x:c>
      <x:c r="I15" s="11" t="str">
        <x:v>Packhouse, treatment, branding</x:v>
      </x:c>
      <x:c r="J15" s="11" t="str">
        <x:v>Phytosanitary, MRL, cold chain</x:v>
      </x:c>
      <x:c r="K15" s="11" t="str">
        <x:v>OBSERVED</x:v>
      </x:c>
      <x:c r="L15" s="27" t="str">
        <x:v>https://ntb.bps.go.id/id/news/2025/02/17/62/ekspor-impor-ntb-januari-2025-menurun.html</x:v>
      </x:c>
      <x:c r="M15" s="11" t="str">
        <x:v>Disaggregate fruit HS</x:v>
      </x:c>
    </x:row>
    <x:row r="16">
      <x:c r="A16" s="11" t="str">
        <x:v>Horticulture</x:v>
      </x:c>
      <x:c r="B16" s="11" t="str">
        <x:v>Shallots/onions</x:v>
      </x:c>
      <x:c r="C16" s="11" t="str">
        <x:v>070310</x:v>
      </x:c>
      <x:c r="D16" s="11" t="str">
        <x:v>Indicative</x:v>
      </x:c>
      <x:c r="E16" s="11" t="str">
        <x:v>Bima/Sumbawa</x:v>
      </x:c>
      <x:c r="F16" s="11" t="str">
        <x:v>Production potential</x:v>
      </x:c>
      <x:c r="G16" s="11" t="str"/>
      <x:c r="H16" s="11" t="str">
        <x:v>Regional ASEAN markets when surplus</x:v>
      </x:c>
      <x:c r="I16" s="11" t="str">
        <x:v>Sorting, cold storage, dehydrated onion</x:v>
      </x:c>
      <x:c r="J16" s="11" t="str">
        <x:v>SPS, MRL, seasonal export controls</x:v>
      </x:c>
      <x:c r="K16" s="11" t="str">
        <x:v>CANDIDATE</x:v>
      </x:c>
      <x:c r="L16" s="27" t="str">
        <x:v>https://data.ntbprov.go.id/</x:v>
      </x:c>
      <x:c r="M16" s="11" t="str">
        <x:v>Pull production and surplus timing</x:v>
      </x:c>
    </x:row>
    <x:row r="17">
      <x:c r="A17" s="11" t="str">
        <x:v>Livestock</x:v>
      </x:c>
      <x:c r="B17" s="11" t="str">
        <x:v>Live cattle</x:v>
      </x:c>
      <x:c r="C17" s="11" t="str">
        <x:v>010229</x:v>
      </x:c>
      <x:c r="D17" s="11" t="str">
        <x:v>Indicative</x:v>
      </x:c>
      <x:c r="E17" s="11" t="str">
        <x:v>Sumbawa/Bima/Dompu</x:v>
      </x:c>
      <x:c r="F17" s="11" t="str">
        <x:v>Large livestock base; primarily domestic</x:v>
      </x:c>
      <x:c r="G17" s="11" t="str"/>
      <x:c r="H17" s="11" t="str">
        <x:v>Potential limited due biosecurity; focus processed value</x:v>
      </x:c>
      <x:c r="I17" s="11" t="str">
        <x:v>Breeding, feedlot, certified slaughter chain</x:v>
      </x:c>
      <x:c r="J17" s="11" t="str">
        <x:v>Animal health/quarantine, destination approval</x:v>
      </x:c>
      <x:c r="K17" s="11" t="str">
        <x:v>CANDIDATE</x:v>
      </x:c>
      <x:c r="L17" s="27" t="str">
        <x:v>https://data.ntbprov.go.id/release?year=2025</x:v>
      </x:c>
      <x:c r="M17" s="11" t="str">
        <x:v>Use 2025 cattle population dataset</x:v>
      </x:c>
    </x:row>
    <x:row r="18">
      <x:c r="A18" s="11" t="str">
        <x:v>Livestock</x:v>
      </x:c>
      <x:c r="B18" s="11" t="str">
        <x:v>Frozen boneless bovine meat</x:v>
      </x:c>
      <x:c r="C18" s="11" t="str">
        <x:v>020230</x:v>
      </x:c>
      <x:c r="D18" s="11" t="str">
        <x:v>Indicative</x:v>
      </x:c>
      <x:c r="E18" s="11" t="str">
        <x:v>Certified slaughter/processing</x:v>
      </x:c>
      <x:c r="F18" s="11" t="str">
        <x:v>Requires export-approved facilities</x:v>
      </x:c>
      <x:c r="G18" s="11" t="str"/>
      <x:c r="H18" s="11" t="str">
        <x:v>GCC/ASEAN niche halal if competitive</x:v>
      </x:c>
      <x:c r="I18" s="11" t="str">
        <x:v>Halal premium meat, traceability</x:v>
      </x:c>
      <x:c r="J18" s="11" t="str">
        <x:v>Veterinary SPS, halal, cold chain</x:v>
      </x:c>
      <x:c r="K18" s="11" t="str">
        <x:v>CANDIDATE</x:v>
      </x:c>
      <x:c r="L18" s="27" t="str">
        <x:v>https://karantinaindonesia.go.id/</x:v>
      </x:c>
      <x:c r="M18" s="11" t="str">
        <x:v>Facility and market access prerequisite</x:v>
      </x:c>
    </x:row>
    <x:row r="19">
      <x:c r="A19" s="11" t="str">
        <x:v>Salt/minerals</x:v>
      </x:c>
      <x:c r="B19" s="11" t="str">
        <x:v>Salt</x:v>
      </x:c>
      <x:c r="C19" s="11" t="str">
        <x:v>250100</x:v>
      </x:c>
      <x:c r="D19" s="11" t="str">
        <x:v>Indicative</x:v>
      </x:c>
      <x:c r="E19" s="11" t="str">
        <x:v>Coastal NTB</x:v>
      </x:c>
      <x:c r="F19" s="11" t="str">
        <x:v>Salt/sulphur/lime group US$110,193 Jan 2025; US$160,643 Sep 2025</x:v>
      </x:c>
      <x:c r="G19" s="11" t="str">
        <x:v>Various</x:v>
      </x:c>
      <x:c r="H19" s="11" t="str">
        <x:v>Industrial/food markets based on purity</x:v>
      </x:c>
      <x:c r="I19" s="11" t="str">
        <x:v>Refining, iodized/industrial grades</x:v>
      </x:c>
      <x:c r="J19" s="11" t="str">
        <x:v>Food/industrial specifications</x:v>
      </x:c>
      <x:c r="K19" s="11" t="str">
        <x:v>OBSERVED</x:v>
      </x:c>
      <x:c r="L19" s="27" t="str">
        <x:v>https://ntb.bps.go.id/id/pressrelease/2025/02/17/1035/perkembangan-ekspor-dan-impor-nusa-tenggara-barat-januari-2025.html</x:v>
      </x:c>
      <x:c r="M19" s="11" t="str">
        <x:v>Disaggregate HS25 lines</x:v>
      </x:c>
    </x:row>
    <x:row r="20">
      <x:c r="A20" s="11" t="str">
        <x:v>Creative economy</x:v>
      </x:c>
      <x:c r="B20" s="11" t="str">
        <x:v>Furniture / handicraft</x:v>
      </x:c>
      <x:c r="C20" s="11" t="str">
        <x:v>940360</x:v>
      </x:c>
      <x:c r="D20" s="11" t="str">
        <x:v>Illustrative only</x:v>
      </x:c>
      <x:c r="E20" s="11" t="str">
        <x:v>Lombok craft clusters</x:v>
      </x:c>
      <x:c r="F20" s="11" t="str">
        <x:v>Needs customs validation</x:v>
      </x:c>
      <x:c r="G20" s="11" t="str"/>
      <x:c r="H20" s="11" t="str">
        <x:v>Australia, Japan, US, EU, Singapore</x:v>
      </x:c>
      <x:c r="I20" s="11" t="str">
        <x:v>Design, sustainable materials, hospitality supply</x:v>
      </x:c>
      <x:c r="J20" s="11" t="str">
        <x:v>Timber legality if wood, product safety</x:v>
      </x:c>
      <x:c r="K20" s="11" t="str">
        <x:v>CANDIDATE</x:v>
      </x:c>
      <x:c r="L20" s="27" t="str">
        <x:v>https://esakip.ntbprov.go.id/kinerja-gubernur/rpjmd</x:v>
      </x:c>
      <x:c r="M20" s="11" t="str">
        <x:v>Map KBLI and exporter base</x:v>
      </x:c>
    </x:row>
    <x:row r="21">
      <x:c r="A21" s="11" t="str">
        <x:v>Tourism services</x:v>
      </x:c>
      <x:c r="B21" s="11" t="str">
        <x:v>Accommodation/travel services</x:v>
      </x:c>
      <x:c r="C21" s="11" t="str">
        <x:v>N/A</x:v>
      </x:c>
      <x:c r="D21" s="11" t="str">
        <x:v>Services, no HS</x:v>
      </x:c>
      <x:c r="E21" s="11" t="str">
        <x:v>Lombok/Mandalika/Gili/Sumbawa</x:v>
      </x:c>
      <x:c r="F21" s="11" t="str">
        <x:v>RPJMD 2025 foreign guest target 382,813</x:v>
      </x:c>
      <x:c r="G21" s="11" t="str"/>
      <x:c r="H21" s="11" t="str">
        <x:v>Australia, Singapore, Malaysia, Europe, GCC</x:v>
      </x:c>
      <x:c r="I21" s="11" t="str">
        <x:v>High-value experiential, halal/wellness/MICE</x:v>
      </x:c>
      <x:c r="J21" s="11" t="str">
        <x:v>Visa, aviation, tourism standards</x:v>
      </x:c>
      <x:c r="K21" s="11" t="str">
        <x:v>CANDIDATE</x:v>
      </x:c>
      <x:c r="L21" s="27" t="str">
        <x:v>https://esakip.ntbprov.go.id/kinerja-gubernur/rpjmd</x:v>
      </x:c>
      <x:c r="M21" s="11" t="str">
        <x:v>Use EBOPS/visitor source-country data</x:v>
      </x:c>
    </x:row>
  </x:sheetData>
  <x:mergeCells>
    <x:mergeCell ref="A1:M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34" hidden="0" customWidth="1"/>
    <x:col min="4" max="4" width="36" hidden="0" customWidth="1"/>
    <x:col min="5" max="5" width="30" hidden="0" customWidth="1"/>
    <x:col min="6" max="6" width="58" hidden="0" customWidth="1"/>
    <x:col min="7" max="7" width="18" hidden="0" customWidth="1"/>
    <x:col min="8" max="8" width="26" hidden="0" customWidth="1"/>
    <x:col min="9" max="9" width="22" hidden="0" customWidth="1"/>
    <x:col min="10" max="10" width="14" hidden="0" customWidth="1"/>
    <x:col min="11" max="11" width="30" hidden="0" customWidth="1"/>
  </x:cols>
  <x:sheetData>
    <x:row r="1" ht="28" customHeight="1">
      <x:c r="A1" s="6" t="str">
        <x:v>Cross-Border Trade Requirements Matrix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20" t="str">
        <x:v>Requirement layer</x:v>
      </x:c>
      <x:c r="B3" s="20" t="str">
        <x:v>Applies to</x:v>
      </x:c>
      <x:c r="C3" s="20" t="str">
        <x:v>Indonesia-side requirement</x:v>
      </x:c>
      <x:c r="D3" s="20" t="str">
        <x:v>Destination-side requirement</x:v>
      </x:c>
      <x:c r="E3" s="20" t="str">
        <x:v>Core document / control</x:v>
      </x:c>
      <x:c r="F3" s="20" t="str">
        <x:v>Official authority/source</x:v>
      </x:c>
      <x:c r="G3" s="20" t="str">
        <x:v>Timing</x:v>
      </x:c>
      <x:c r="H3" s="20" t="str">
        <x:v>Risk if missed</x:v>
      </x:c>
      <x:c r="I3" s="20" t="str">
        <x:v>Digital check</x:v>
      </x:c>
      <x:c r="J3" s="20" t="str">
        <x:v>Status</x:v>
      </x:c>
      <x:c r="K3" s="20" t="str">
        <x:v>Notes</x:v>
      </x:c>
    </x:row>
    <x:row r="4">
      <x:c r="A4" s="11" t="str">
        <x:v>HS classification</x:v>
      </x:c>
      <x:c r="B4" s="11" t="str">
        <x:v>All goods</x:v>
      </x:c>
      <x:c r="C4" s="11" t="str">
        <x:v>Correct BTKI classification; check lartas</x:v>
      </x:c>
      <x:c r="D4" s="11" t="str">
        <x:v>Destination HS/tariff line may differ by national extension</x:v>
      </x:c>
      <x:c r="E4" s="11" t="str">
        <x:v>HS code / product description</x:v>
      </x:c>
      <x:c r="F4" s="27" t="str">
        <x:v>https://insw.go.id/ ; https://wits.worldbank.org/tariff/trains/country-byhs6product.aspx</x:v>
      </x:c>
      <x:c r="G4" s="11" t="str">
        <x:v>Before pricing/contract</x:v>
      </x:c>
      <x:c r="H4" s="11" t="str">
        <x:v>Wrong duty, license, penalty</x:v>
      </x:c>
      <x:c r="I4" s="11" t="str">
        <x:v>INSW + WITS</x:v>
      </x:c>
      <x:c r="J4" s="11" t="str">
        <x:v>REGULATORY</x:v>
      </x:c>
      <x:c r="K4" s="11" t="str">
        <x:v>HS6 first, then national tariff line</x:v>
      </x:c>
    </x:row>
    <x:row r="5">
      <x:c r="A5" s="11" t="str">
        <x:v>Export customs</x:v>
      </x:c>
      <x:c r="B5" s="11" t="str">
        <x:v>Goods</x:v>
      </x:c>
      <x:c r="C5" s="11" t="str">
        <x:v>PEB BC 3.0, lartas validation, NPE</x:v>
      </x:c>
      <x:c r="D5" s="11" t="str">
        <x:v>Import declaration by buyer</x:v>
      </x:c>
      <x:c r="E5" s="11" t="str">
        <x:v>Invoice, packing list, PEB, NPE</x:v>
      </x:c>
      <x:c r="F5" s="27" t="str">
        <x:v>https://kendari.beacukai.go.id/mandatory/ekspor.html</x:v>
      </x:c>
      <x:c r="G5" s="11" t="str">
        <x:v>Before loading</x:v>
      </x:c>
      <x:c r="H5" s="11" t="str">
        <x:v>Shipment hold</x:v>
      </x:c>
      <x:c r="I5" s="11" t="str">
        <x:v>CEISA/INSW</x:v>
      </x:c>
      <x:c r="J5" s="11" t="str">
        <x:v>REGULATORY</x:v>
      </x:c>
      <x:c r="K5" s="11" t="str">
        <x:v>Official Bea Cukai flow</x:v>
      </x:c>
    </x:row>
    <x:row r="6">
      <x:c r="A6" s="11" t="str">
        <x:v>Rules of Origin / FTA</x:v>
      </x:c>
      <x:c r="B6" s="11" t="str">
        <x:v>Eligible products/markets</x:v>
      </x:c>
      <x:c r="C6" s="11" t="str">
        <x:v>Meet origin rule and obtain proof of origin/SKA when used</x:v>
      </x:c>
      <x:c r="D6" s="11" t="str">
        <x:v>Importer claims preferential tariff</x:v>
      </x:c>
      <x:c r="E6" s="11" t="str">
        <x:v>Certificate/Declaration of Origin</x:v>
      </x:c>
      <x:c r="F6" s="27" t="str">
        <x:v>https://ftacenter.kemendag.go.id/</x:v>
      </x:c>
      <x:c r="G6" s="11" t="str">
        <x:v>Before/at export</x:v>
      </x:c>
      <x:c r="H6" s="11" t="str">
        <x:v>Lose FTA preference</x:v>
      </x:c>
      <x:c r="I6" s="11" t="str">
        <x:v>FTA Center</x:v>
      </x:c>
      <x:c r="J6" s="11" t="str">
        <x:v>REGULATORY</x:v>
      </x:c>
      <x:c r="K6" s="11" t="str">
        <x:v>Check product-specific rule</x:v>
      </x:c>
    </x:row>
    <x:row r="7">
      <x:c r="A7" s="11" t="str">
        <x:v>Plant SPS</x:v>
      </x:c>
      <x:c r="B7" s="11" t="str">
        <x:v>Plants/plant products</x:v>
      </x:c>
      <x:c r="C7" s="11" t="str">
        <x:v>Export quarantine inspection</x:v>
      </x:c>
      <x:c r="D7" s="11" t="str">
        <x:v>Meet destination phytosanitary import conditions</x:v>
      </x:c>
      <x:c r="E7" s="11" t="str">
        <x:v>Phytosanitary certificate</x:v>
      </x:c>
      <x:c r="F7" s="27" t="str">
        <x:v>https://karantinaindonesia.go.id/nusa-tenggara-timur/layanan-dan-prosedur-karantina-tumbuhan</x:v>
      </x:c>
      <x:c r="G7" s="11" t="str">
        <x:v>Pre-shipment</x:v>
      </x:c>
      <x:c r="H7" s="11" t="str">
        <x:v>Rejection/destruction</x:v>
      </x:c>
      <x:c r="I7" s="11" t="str">
        <x:v>Barantin</x:v>
      </x:c>
      <x:c r="J7" s="11" t="str">
        <x:v>REGULATORY</x:v>
      </x:c>
      <x:c r="K7" s="11" t="str">
        <x:v>Destination protocol dominates</x:v>
      </x:c>
    </x:row>
    <x:row r="8">
      <x:c r="A8" s="11" t="str">
        <x:v>Fish SPS</x:v>
      </x:c>
      <x:c r="B8" s="11" t="str">
        <x:v>Fish/seafood</x:v>
      </x:c>
      <x:c r="C8" s="11" t="str">
        <x:v>Quarantine/health certification; required documents</x:v>
      </x:c>
      <x:c r="D8" s="11" t="str">
        <x:v>Destination health, residue, facility-listing rules</x:v>
      </x:c>
      <x:c r="E8" s="11" t="str">
        <x:v>Invoice, packing list, CoA where required, health cert</x:v>
      </x:c>
      <x:c r="F8" s="27" t="str">
        <x:v>https://karantinaindonesia.go.id/nusa-tenggara-timur/prosedur-ekspor-karantina-ikan</x:v>
      </x:c>
      <x:c r="G8" s="11" t="str">
        <x:v>Pre-shipment</x:v>
      </x:c>
      <x:c r="H8" s="11" t="str">
        <x:v>Border rejection</x:v>
      </x:c>
      <x:c r="I8" s="11" t="str">
        <x:v>Barantin</x:v>
      </x:c>
      <x:c r="J8" s="11" t="str">
        <x:v>REGULATORY</x:v>
      </x:c>
      <x:c r="K8" s="11" t="str">
        <x:v>Traceability and cold chain critical</x:v>
      </x:c>
    </x:row>
    <x:row r="9">
      <x:c r="A9" s="11" t="str">
        <x:v>Animal SPS</x:v>
      </x:c>
      <x:c r="B9" s="11" t="str">
        <x:v>Animals/animal products</x:v>
      </x:c>
      <x:c r="C9" s="11" t="str">
        <x:v>Animal quarantine &amp; veterinary health</x:v>
      </x:c>
      <x:c r="D9" s="11" t="str">
        <x:v>Destination animal-health/SPS requirements</x:v>
      </x:c>
      <x:c r="E9" s="11" t="str">
        <x:v>Veterinary/health certificate</x:v>
      </x:c>
      <x:c r="F9" s="27" t="str">
        <x:v>https://karantinaindonesia.go.id/nusa-tenggara-timur/layanan-karantina-hewan</x:v>
      </x:c>
      <x:c r="G9" s="11" t="str">
        <x:v>Pre-shipment</x:v>
      </x:c>
      <x:c r="H9" s="11" t="str">
        <x:v>Disease-related rejection</x:v>
      </x:c>
      <x:c r="I9" s="11" t="str">
        <x:v>Barantin</x:v>
      </x:c>
      <x:c r="J9" s="11" t="str">
        <x:v>REGULATORY</x:v>
      </x:c>
      <x:c r="K9" s="11" t="str">
        <x:v>Approved establishment may be required</x:v>
      </x:c>
    </x:row>
    <x:row r="10">
      <x:c r="A10" s="11" t="str">
        <x:v>Halal</x:v>
      </x:c>
      <x:c r="B10" s="11" t="str">
        <x:v>Halal-sensitive products</x:v>
      </x:c>
      <x:c r="C10" s="11" t="str">
        <x:v>Certification where required/market strategy</x:v>
      </x:c>
      <x:c r="D10" s="11" t="str">
        <x:v>Destination recognition/halal scheme varies</x:v>
      </x:c>
      <x:c r="E10" s="11" t="str">
        <x:v>Halal certificate / label</x:v>
      </x:c>
      <x:c r="F10" s="27" t="str">
        <x:v>https://bpjph.halal.go.id/</x:v>
      </x:c>
      <x:c r="G10" s="11" t="str">
        <x:v>Before market entry</x:v>
      </x:c>
      <x:c r="H10" s="11" t="str">
        <x:v>Market access/consumer trust</x:v>
      </x:c>
      <x:c r="I10" s="11" t="str">
        <x:v>BPJPH + destination authority</x:v>
      </x:c>
      <x:c r="J10" s="11" t="str">
        <x:v>REGULATORY</x:v>
      </x:c>
      <x:c r="K10" s="11" t="str">
        <x:v>Recognition differs by jurisdiction</x:v>
      </x:c>
    </x:row>
    <x:row r="11">
      <x:c r="A11" s="11" t="str">
        <x:v>Tariff &amp; NTM</x:v>
      </x:c>
      <x:c r="B11" s="11" t="str">
        <x:v>All goods</x:v>
      </x:c>
      <x:c r="C11" s="11" t="str">
        <x:v>Know export levy/restriction if any</x:v>
      </x:c>
      <x:c r="D11" s="11" t="str">
        <x:v>MFN/preferential tariff; NTM/SPS/TBT</x:v>
      </x:c>
      <x:c r="E11" s="11" t="str">
        <x:v>Tariff schedule, import permit</x:v>
      </x:c>
      <x:c r="F11" s="27" t="str">
        <x:v>https://wits.worldbank.org/wits/</x:v>
      </x:c>
      <x:c r="G11" s="11" t="str">
        <x:v>Before quotation</x:v>
      </x:c>
      <x:c r="H11" s="11" t="str">
        <x:v>Margin erosion / non-compliance</x:v>
      </x:c>
      <x:c r="I11" s="11" t="str">
        <x:v>WITS + WTO + destination customs</x:v>
      </x:c>
      <x:c r="J11" s="11" t="str">
        <x:v>REGULATORY</x:v>
      </x:c>
      <x:c r="K11" s="11" t="str">
        <x:v>Use latest year and preference</x:v>
      </x:c>
    </x:row>
    <x:row r="12">
      <x:c r="A12" s="11" t="str">
        <x:v>Commercial payment</x:v>
      </x:c>
      <x:c r="B12" s="11" t="str">
        <x:v>All trade</x:v>
      </x:c>
      <x:c r="C12" s="11" t="str">
        <x:v>Comply FX/bank documentation</x:v>
      </x:c>
      <x:c r="D12" s="11" t="str">
        <x:v>Buyer credit/payment terms</x:v>
      </x:c>
      <x:c r="E12" s="11" t="str">
        <x:v>LC, collection, open account, guarantee</x:v>
      </x:c>
      <x:c r="F12" s="27" t="str">
        <x:v>https://www.indonesiaeximbank.go.id/product-services/pembiayaan-trade-finance</x:v>
      </x:c>
      <x:c r="G12" s="11" t="str">
        <x:v>Contract stage</x:v>
      </x:c>
      <x:c r="H12" s="11" t="str">
        <x:v>Non-payment / liquidity</x:v>
      </x:c>
      <x:c r="I12" s="11" t="str">
        <x:v>Bank/LPEI</x:v>
      </x:c>
      <x:c r="J12" s="11" t="str">
        <x:v>REGULATORY</x:v>
      </x:c>
      <x:c r="K12" s="11" t="str">
        <x:v>Match instrument to buyer/market risk</x:v>
      </x:c>
    </x:row>
  </x:sheetData>
  <x:mergeCells>
    <x:mergeCell ref="A1:K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0" hidden="0" customWidth="1"/>
    <x:col min="3" max="3" width="18" hidden="0" customWidth="1"/>
    <x:col min="4" max="4" width="16" hidden="0" customWidth="1"/>
    <x:col min="5" max="5" width="34" hidden="0" customWidth="1"/>
    <x:col min="6" max="6" width="18" hidden="0" customWidth="1"/>
    <x:col min="7" max="7" width="26" hidden="0" customWidth="1"/>
    <x:col min="8" max="8" width="24" hidden="0" customWidth="1"/>
    <x:col min="9" max="9" width="34" hidden="0" customWidth="1"/>
    <x:col min="10" max="10" width="16" hidden="0" customWidth="1"/>
    <x:col min="11" max="11" width="14" hidden="0" customWidth="1"/>
    <x:col min="12" max="12" width="55" hidden="0" customWidth="1"/>
  </x:cols>
  <x:sheetData>
    <x:row r="1" ht="28" customHeight="1">
      <x:c r="A1" s="6" t="str">
        <x:v>NTB Market Matching — Existing Routes vs White-Space Opportunities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3">
      <x:c r="A3" s="20" t="str">
        <x:v>Commodity</x:v>
      </x:c>
      <x:c r="B3" s="20" t="str">
        <x:v>HS6</x:v>
      </x:c>
      <x:c r="C3" s="20" t="str">
        <x:v>Market</x:v>
      </x:c>
      <x:c r="D3" s="20" t="str">
        <x:v>Market type</x:v>
      </x:c>
      <x:c r="E3" s="20" t="str">
        <x:v>Evidence basis</x:v>
      </x:c>
      <x:c r="F3" s="20" t="str">
        <x:v>Observed NTB route?</x:v>
      </x:c>
      <x:c r="G3" s="20" t="str">
        <x:v>Demand signal</x:v>
      </x:c>
      <x:c r="H3" s="20" t="str">
        <x:v>FTA / preference check</x:v>
      </x:c>
      <x:c r="I3" s="20" t="str">
        <x:v>Main entry requirement</x:v>
      </x:c>
      <x:c r="J3" s="20" t="str">
        <x:v>Route status</x:v>
      </x:c>
      <x:c r="K3" s="20" t="str">
        <x:v>Priority score (1-5)</x:v>
      </x:c>
      <x:c r="L3" s="20" t="str">
        <x:v>Source / validation</x:v>
      </x:c>
    </x:row>
    <x:row r="4">
      <x:c r="A4" s="11" t="str">
        <x:v>Pearls</x:v>
      </x:c>
      <x:c r="B4" s="11" t="str">
        <x:v>710110</x:v>
      </x:c>
      <x:c r="C4" s="11" t="str">
        <x:v>Japan</x:v>
      </x:c>
      <x:c r="D4" s="11" t="str">
        <x:v>Existing</x:v>
      </x:c>
      <x:c r="E4" s="11" t="str">
        <x:v>BPS Jan 2025 named destination</x:v>
      </x:c>
      <x:c r="F4" s="11" t="str">
        <x:v>Yes</x:v>
      </x:c>
      <x:c r="G4" s="11" t="str">
        <x:v>Existing buyer relationship</x:v>
      </x:c>
      <x:c r="H4" s="11" t="str">
        <x:v>IJEPA/RCEP check</x:v>
      </x:c>
      <x:c r="I4" s="11" t="str">
        <x:v>Jewellery/quality/origin requirements</x:v>
      </x:c>
      <x:c r="J4" s="11" t="str">
        <x:v>FILLED</x:v>
      </x:c>
      <x:c r="K4" s="11" t="n">
        <x:v>5</x:v>
      </x:c>
      <x:c r="L4" s="27" t="str">
        <x:v>https://ntb.bps.go.id/id/news/2025/02/17/62/ekspor-impor-ntb-januari-2025-menurun.html</x:v>
      </x:c>
    </x:row>
    <x:row r="5">
      <x:c r="A5" s="11" t="str">
        <x:v>Pearls</x:v>
      </x:c>
      <x:c r="B5" s="11" t="str">
        <x:v>710110</x:v>
      </x:c>
      <x:c r="C5" s="11" t="str">
        <x:v>UAE</x:v>
      </x:c>
      <x:c r="D5" s="11" t="str">
        <x:v>White-space</x:v>
      </x:c>
      <x:c r="E5" s="11" t="str">
        <x:v>Luxury trade hub; needs Comtrade validation</x:v>
      </x:c>
      <x:c r="F5" s="11" t="str">
        <x:v>No</x:v>
      </x:c>
      <x:c r="G5" s="11" t="str">
        <x:v>Candidate</x:v>
      </x:c>
      <x:c r="H5" s="11" t="str">
        <x:v>IUAE-CEPA check</x:v>
      </x:c>
      <x:c r="I5" s="11" t="str">
        <x:v>Customs, product quality</x:v>
      </x:c>
      <x:c r="J5" s="11" t="str">
        <x:v>UNFILLED</x:v>
      </x:c>
      <x:c r="K5" s="11" t="n">
        <x:v>4</x:v>
      </x:c>
      <x:c r="L5" s="27" t="str">
        <x:v>https://wits.worldbank.org/wits/</x:v>
      </x:c>
    </x:row>
    <x:row r="6">
      <x:c r="A6" s="11" t="str">
        <x:v>Processed fish</x:v>
      </x:c>
      <x:c r="B6" s="11" t="str">
        <x:v>160414</x:v>
      </x:c>
      <x:c r="C6" s="11" t="str">
        <x:v>United States</x:v>
      </x:c>
      <x:c r="D6" s="11" t="str">
        <x:v>Existing</x:v>
      </x:c>
      <x:c r="E6" s="11" t="str">
        <x:v>BPS Jan 2025</x:v>
      </x:c>
      <x:c r="F6" s="11" t="str">
        <x:v>Yes</x:v>
      </x:c>
      <x:c r="G6" s="11" t="str">
        <x:v>Observed</x:v>
      </x:c>
      <x:c r="H6" s="11" t="str">
        <x:v>No FTA; MFN/US rules</x:v>
      </x:c>
      <x:c r="I6" s="11" t="str">
        <x:v>FDA/seafood controls</x:v>
      </x:c>
      <x:c r="J6" s="11" t="str">
        <x:v>FILLED</x:v>
      </x:c>
      <x:c r="K6" s="11" t="n">
        <x:v>5</x:v>
      </x:c>
      <x:c r="L6" s="27" t="str">
        <x:v>https://ntb.bps.go.id/id/news/2025/02/17/62/ekspor-impor-ntb-januari-2025-menurun.html</x:v>
      </x:c>
    </x:row>
    <x:row r="7">
      <x:c r="A7" s="11" t="str">
        <x:v>Fresh/frozen seafood</x:v>
      </x:c>
      <x:c r="B7" s="11" t="str">
        <x:v>030617</x:v>
      </x:c>
      <x:c r="C7" s="11" t="str">
        <x:v>Japan</x:v>
      </x:c>
      <x:c r="D7" s="11" t="str">
        <x:v>Opportunity + regional demand</x:v>
      </x:c>
      <x:c r="E7" s="11" t="str">
        <x:v>Partial/needs disaggregation</x:v>
      </x:c>
      <x:c r="F7" s="11" t="str">
        <x:v>High-value seafood market</x:v>
      </x:c>
      <x:c r="G7" s="11" t="str">
        <x:v>IJEPA/RCEP check</x:v>
      </x:c>
      <x:c r="H7" s="11" t="str">
        <x:v>SPS, residue, plant approval</x:v>
      </x:c>
      <x:c r="I7" s="11" t="str">
        <x:v>PARTIAL</x:v>
      </x:c>
      <x:c r="J7" s="11" t="n">
        <x:v>5</x:v>
      </x:c>
      <x:c r="K7" s="11" t="str">
        <x:v>https://wits.worldbank.org/wits/</x:v>
      </x:c>
      <x:c r="L7" s="27"/>
    </x:row>
    <x:row r="8">
      <x:c r="A8" s="11" t="str">
        <x:v>Fruit</x:v>
      </x:c>
      <x:c r="B8" s="11" t="str">
        <x:v>080450</x:v>
      </x:c>
      <x:c r="C8" s="11" t="str">
        <x:v>Saudi Arabia</x:v>
      </x:c>
      <x:c r="D8" s="11" t="str">
        <x:v>Existing</x:v>
      </x:c>
      <x:c r="E8" s="11" t="str">
        <x:v>BPS Jan 2025</x:v>
      </x:c>
      <x:c r="F8" s="11" t="str">
        <x:v>Yes</x:v>
      </x:c>
      <x:c r="G8" s="11" t="str">
        <x:v>Observed</x:v>
      </x:c>
      <x:c r="H8" s="11" t="str">
        <x:v>Check current preference</x:v>
      </x:c>
      <x:c r="I8" s="11" t="str">
        <x:v>Phytosanitary, food safety</x:v>
      </x:c>
      <x:c r="J8" s="11" t="str">
        <x:v>FILLED</x:v>
      </x:c>
      <x:c r="K8" s="11" t="n">
        <x:v>4</x:v>
      </x:c>
      <x:c r="L8" s="27" t="str">
        <x:v>https://ntb.bps.go.id/id/news/2025/02/17/62/ekspor-impor-ntb-januari-2025-menurun.html</x:v>
      </x:c>
    </x:row>
    <x:row r="9">
      <x:c r="A9" s="11" t="str">
        <x:v>Fruit</x:v>
      </x:c>
      <x:c r="B9" s="11" t="str">
        <x:v>080450</x:v>
      </x:c>
      <x:c r="C9" s="11" t="str">
        <x:v>UAE</x:v>
      </x:c>
      <x:c r="D9" s="11" t="str">
        <x:v>White-space</x:v>
      </x:c>
      <x:c r="E9" s="11" t="str">
        <x:v>GCC re-export and premium fresh market</x:v>
      </x:c>
      <x:c r="F9" s="11" t="str">
        <x:v>No</x:v>
      </x:c>
      <x:c r="G9" s="11" t="str">
        <x:v>Candidate</x:v>
      </x:c>
      <x:c r="H9" s="11" t="str">
        <x:v>IUAE-CEPA check</x:v>
      </x:c>
      <x:c r="I9" s="11" t="str">
        <x:v>Phytosanitary, MRL, cold chain</x:v>
      </x:c>
      <x:c r="J9" s="11" t="str">
        <x:v>UNFILLED</x:v>
      </x:c>
      <x:c r="K9" s="11" t="n">
        <x:v>4</x:v>
      </x:c>
      <x:c r="L9" s="27" t="str">
        <x:v>https://wits.worldbank.org/wits/</x:v>
      </x:c>
    </x:row>
    <x:row r="10">
      <x:c r="A10" s="11" t="str">
        <x:v>Coffee</x:v>
      </x:c>
      <x:c r="B10" s="11" t="str">
        <x:v>090111</x:v>
      </x:c>
      <x:c r="C10" s="11" t="str">
        <x:v>Japan</x:v>
      </x:c>
      <x:c r="D10" s="11" t="str">
        <x:v>White-space</x:v>
      </x:c>
      <x:c r="E10" s="11" t="str">
        <x:v>Large specialty/commodity importer; validate HS6</x:v>
      </x:c>
      <x:c r="F10" s="11" t="str">
        <x:v>No</x:v>
      </x:c>
      <x:c r="G10" s="11" t="str">
        <x:v>Candidate</x:v>
      </x:c>
      <x:c r="H10" s="11" t="str">
        <x:v>IJEPA/RCEP</x:v>
      </x:c>
      <x:c r="I10" s="11" t="str">
        <x:v>Food safety, traceability</x:v>
      </x:c>
      <x:c r="J10" s="11" t="str">
        <x:v>UNFILLED</x:v>
      </x:c>
      <x:c r="K10" s="11" t="n">
        <x:v>4</x:v>
      </x:c>
      <x:c r="L10" s="27" t="str">
        <x:v>https://wits.worldbank.org/wits/</x:v>
      </x:c>
    </x:row>
    <x:row r="11">
      <x:c r="A11" s="11" t="str">
        <x:v>Coffee</x:v>
      </x:c>
      <x:c r="B11" s="11" t="str">
        <x:v>090111</x:v>
      </x:c>
      <x:c r="C11" s="11" t="str">
        <x:v>Germany</x:v>
      </x:c>
      <x:c r="D11" s="11" t="str">
        <x:v>White-space</x:v>
      </x:c>
      <x:c r="E11" s="11" t="str">
        <x:v>Major EU coffee market; validate current imports</x:v>
      </x:c>
      <x:c r="F11" s="11" t="str">
        <x:v>No</x:v>
      </x:c>
      <x:c r="G11" s="11" t="str">
        <x:v>Candidate</x:v>
      </x:c>
      <x:c r="H11" s="11" t="str">
        <x:v>EU tariff/preference check</x:v>
      </x:c>
      <x:c r="I11" s="11" t="str">
        <x:v>Food safety + sustainability/traceability</x:v>
      </x:c>
      <x:c r="J11" s="11" t="str">
        <x:v>UNFILLED</x:v>
      </x:c>
      <x:c r="K11" s="11" t="n">
        <x:v>4</x:v>
      </x:c>
      <x:c r="L11" s="27" t="str">
        <x:v>https://wits.worldbank.org/wits/</x:v>
      </x:c>
    </x:row>
    <x:row r="12">
      <x:c r="A12" s="11" t="str">
        <x:v>Cashew</x:v>
      </x:c>
      <x:c r="B12" s="11" t="str">
        <x:v>080132</x:v>
      </x:c>
      <x:c r="C12" s="11" t="str">
        <x:v>UAE</x:v>
      </x:c>
      <x:c r="D12" s="11" t="str">
        <x:v>White-space</x:v>
      </x:c>
      <x:c r="E12" s="11" t="str">
        <x:v>GCC food hub</x:v>
      </x:c>
      <x:c r="F12" s="11" t="str">
        <x:v>No</x:v>
      </x:c>
      <x:c r="G12" s="11" t="str">
        <x:v>Candidate</x:v>
      </x:c>
      <x:c r="H12" s="11" t="str">
        <x:v>IUAE-CEPA</x:v>
      </x:c>
      <x:c r="I12" s="11" t="str">
        <x:v>Food safety, aflatoxin</x:v>
      </x:c>
      <x:c r="J12" s="11" t="str">
        <x:v>UNFILLED</x:v>
      </x:c>
      <x:c r="K12" s="11" t="n">
        <x:v>4</x:v>
      </x:c>
      <x:c r="L12" s="27" t="str">
        <x:v>https://wits.worldbank.org/wits/</x:v>
      </x:c>
    </x:row>
    <x:row r="13">
      <x:c r="A13" s="11" t="str">
        <x:v>Seaweed</x:v>
      </x:c>
      <x:c r="B13" s="11" t="str">
        <x:v>121221</x:v>
      </x:c>
      <x:c r="C13" s="11" t="str">
        <x:v>China</x:v>
      </x:c>
      <x:c r="D13" s="11" t="str">
        <x:v>White-space</x:v>
      </x:c>
      <x:c r="E13" s="11" t="str">
        <x:v>Major processing destination; validate</x:v>
      </x:c>
      <x:c r="F13" s="11" t="str">
        <x:v>No</x:v>
      </x:c>
      <x:c r="G13" s="11" t="str">
        <x:v>Candidate</x:v>
      </x:c>
      <x:c r="H13" s="11" t="str">
        <x:v>RCEP/ACFTA check</x:v>
      </x:c>
      <x:c r="I13" s="11" t="str">
        <x:v>SPS/quality specs</x:v>
      </x:c>
      <x:c r="J13" s="11" t="str">
        <x:v>UNFILLED</x:v>
      </x:c>
      <x:c r="K13" s="11" t="n">
        <x:v>5</x:v>
      </x:c>
      <x:c r="L13" s="27" t="str">
        <x:v>https://wits.worldbank.org/wits/</x:v>
      </x:c>
    </x:row>
    <x:row r="14">
      <x:c r="A14" s="11" t="str">
        <x:v>Maize</x:v>
      </x:c>
      <x:c r="B14" s="11" t="str">
        <x:v>100590</x:v>
      </x:c>
      <x:c r="C14" s="11" t="str">
        <x:v>Philippines</x:v>
      </x:c>
      <x:c r="D14" s="11" t="str">
        <x:v>White-space</x:v>
      </x:c>
      <x:c r="E14" s="11" t="str">
        <x:v>Regional feed demand; policy-sensitive</x:v>
      </x:c>
      <x:c r="F14" s="11" t="str">
        <x:v>No</x:v>
      </x:c>
      <x:c r="G14" s="11" t="str">
        <x:v>Candidate</x:v>
      </x:c>
      <x:c r="H14" s="11" t="str">
        <x:v>ATIGA/RCEP check</x:v>
      </x:c>
      <x:c r="I14" s="11" t="str">
        <x:v>SPS, quota/import policy</x:v>
      </x:c>
      <x:c r="J14" s="11" t="str">
        <x:v>UNFILLED</x:v>
      </x:c>
      <x:c r="K14" s="11" t="n">
        <x:v>3</x:v>
      </x:c>
      <x:c r="L14" s="27" t="str">
        <x:v>https://wits.worldbank.org/wits/</x:v>
      </x:c>
    </x:row>
    <x:row r="15">
      <x:c r="A15" s="11" t="str">
        <x:v>Tourism services</x:v>
      </x:c>
      <x:c r="B15" s="11" t="str">
        <x:v>N/A</x:v>
      </x:c>
      <x:c r="C15" s="11" t="str">
        <x:v>Australia</x:v>
      </x:c>
      <x:c r="D15" s="11" t="str">
        <x:v>Opportunity</x:v>
      </x:c>
      <x:c r="E15" s="11" t="str">
        <x:v>Proximity and Lombok tourism positioning</x:v>
      </x:c>
      <x:c r="F15" s="11" t="str">
        <x:v>Needs source-market data</x:v>
      </x:c>
      <x:c r="G15" s="11" t="str">
        <x:v>Service demand</x:v>
      </x:c>
      <x:c r="H15" s="11" t="str">
        <x:v>N/A</x:v>
      </x:c>
      <x:c r="I15" s="11" t="str">
        <x:v>Air connectivity, service quality</x:v>
      </x:c>
      <x:c r="J15" s="11" t="str">
        <x:v>PARTIAL</x:v>
      </x:c>
      <x:c r="K15" s="11" t="n">
        <x:v>5</x:v>
      </x:c>
      <x:c r="L15" s="27" t="str">
        <x:v>https://esakip.ntbprov.go.id/kinerja-gubernur/rpjmd</x:v>
      </x:c>
    </x:row>
  </x:sheetData>
  <x:mergeCells>
    <x:mergeCell ref="A1:L1"/>
  </x:mergeCells>
  <x:conditionalFormatting sqref="K4:K15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0" hidden="0" customWidth="1"/>
    <x:col min="3" max="3" width="18" hidden="0" customWidth="1"/>
    <x:col min="4" max="4" width="12" hidden="0" customWidth="1"/>
    <x:col min="5" max="5" width="12" hidden="0" customWidth="1"/>
    <x:col min="6" max="6" width="20" hidden="0" customWidth="1"/>
    <x:col min="7" max="7" width="12" hidden="0" customWidth="1"/>
    <x:col min="8" max="8" width="12" hidden="0" customWidth="1"/>
    <x:col min="9" max="9" width="18" hidden="0" customWidth="1"/>
    <x:col min="10" max="10" width="12" hidden="0" customWidth="1"/>
    <x:col min="11" max="11" width="12" hidden="0" customWidth="1"/>
    <x:col min="12" max="12" width="14" hidden="0" customWidth="1"/>
    <x:col min="13" max="13" width="28" hidden="0" customWidth="1"/>
    <x:col min="14" max="14" width="30" hidden="0" customWidth="1"/>
    <x:col min="15" max="15" width="55" hidden="0" customWidth="1"/>
  </x:cols>
  <x:sheetData>
    <x:row r="1" ht="28" customHeight="1">
      <x:c r="A1" s="6" t="str">
        <x:v>Trade Route Lines — Origin, Gateway, Destination and Gap Status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</x:row>
    <x:row r="3">
      <x:c r="A3" s="20" t="str">
        <x:v>Commodity</x:v>
      </x:c>
      <x:c r="B3" s="20" t="str">
        <x:v>HS6</x:v>
      </x:c>
      <x:c r="C3" s="20" t="str">
        <x:v>Origin node</x:v>
      </x:c>
      <x:c r="D3" s="20" t="str">
        <x:v>Origin lat</x:v>
      </x:c>
      <x:c r="E3" s="20" t="str">
        <x:v>Origin lon</x:v>
      </x:c>
      <x:c r="F3" s="20" t="str">
        <x:v>Gateway</x:v>
      </x:c>
      <x:c r="G3" s="20" t="str">
        <x:v>Gateway lat</x:v>
      </x:c>
      <x:c r="H3" s="20" t="str">
        <x:v>Gateway lon</x:v>
      </x:c>
      <x:c r="I3" s="20" t="str">
        <x:v>Destination</x:v>
      </x:c>
      <x:c r="J3" s="20" t="str">
        <x:v>Dest lat</x:v>
      </x:c>
      <x:c r="K3" s="20" t="str">
        <x:v>Dest lon</x:v>
      </x:c>
      <x:c r="L3" s="20" t="str">
        <x:v>Status</x:v>
      </x:c>
      <x:c r="M3" s="20" t="str">
        <x:v>Evidence</x:v>
      </x:c>
      <x:c r="N3" s="20" t="str">
        <x:v>Next infrastructure need</x:v>
      </x:c>
      <x:c r="O3" s="20" t="str">
        <x:v>Source</x:v>
      </x:c>
    </x:row>
    <x:row r="4">
      <x:c r="A4" s="11" t="str">
        <x:v>Pearls</x:v>
      </x:c>
      <x:c r="B4" s="11" t="str">
        <x:v>710110</x:v>
      </x:c>
      <x:c r="C4" s="11" t="str">
        <x:v>Lombok</x:v>
      </x:c>
      <x:c r="D4" s="11" t="n">
        <x:v>-8.65</x:v>
      </x:c>
      <x:c r="E4" s="11" t="n">
        <x:v>116.32</x:v>
      </x:c>
      <x:c r="F4" s="11" t="str">
        <x:v>Lembar Port</x:v>
      </x:c>
      <x:c r="G4" s="11" t="n">
        <x:v>-8.726</x:v>
      </x:c>
      <x:c r="H4" s="11" t="n">
        <x:v>116.074</x:v>
      </x:c>
      <x:c r="I4" s="11" t="str">
        <x:v>Japan</x:v>
      </x:c>
      <x:c r="J4" s="11" t="n">
        <x:v>36.2048</x:v>
      </x:c>
      <x:c r="K4" s="11" t="n">
        <x:v>138.2529</x:v>
      </x:c>
      <x:c r="L4" s="11" t="str">
        <x:v>FILLED</x:v>
      </x:c>
      <x:c r="M4" s="11" t="str">
        <x:v>BPS Jan 2025</x:v>
      </x:c>
      <x:c r="N4" s="11" t="str">
        <x:v>Premium grading/logistics</x:v>
      </x:c>
      <x:c r="O4" s="27" t="str">
        <x:v>https://ntb.bps.go.id/id/news/2025/02/17/62/ekspor-impor-ntb-januari-2025-menurun.html</x:v>
      </x:c>
    </x:row>
    <x:row r="5">
      <x:c r="A5" s="11" t="str">
        <x:v>Fruit</x:v>
      </x:c>
      <x:c r="B5" s="11" t="str">
        <x:v>080450</x:v>
      </x:c>
      <x:c r="C5" s="11" t="str">
        <x:v>Lombok</x:v>
      </x:c>
      <x:c r="D5" s="11" t="n">
        <x:v>-8.65</x:v>
      </x:c>
      <x:c r="E5" s="11" t="n">
        <x:v>116.32</x:v>
      </x:c>
      <x:c r="F5" s="11" t="str">
        <x:v>Lombok Intl Airport</x:v>
      </x:c>
      <x:c r="G5" s="11" t="n">
        <x:v>-8.7573</x:v>
      </x:c>
      <x:c r="H5" s="11" t="n">
        <x:v>116.2767</x:v>
      </x:c>
      <x:c r="I5" s="11" t="str">
        <x:v>Saudi Arabia</x:v>
      </x:c>
      <x:c r="J5" s="11" t="n">
        <x:v>23.8859</x:v>
      </x:c>
      <x:c r="K5" s="11" t="n">
        <x:v>45.0792</x:v>
      </x:c>
      <x:c r="L5" s="11" t="str">
        <x:v>FILLED</x:v>
      </x:c>
      <x:c r="M5" s="11" t="str">
        <x:v>BPS Jan 2025</x:v>
      </x:c>
      <x:c r="N5" s="11" t="str">
        <x:v>Packhouse + air-cargo cold chain</x:v>
      </x:c>
      <x:c r="O5" s="27" t="str">
        <x:v>same as above</x:v>
      </x:c>
    </x:row>
    <x:row r="6">
      <x:c r="A6" s="11" t="str">
        <x:v>Processed fish</x:v>
      </x:c>
      <x:c r="B6" s="11" t="str">
        <x:v>160414</x:v>
      </x:c>
      <x:c r="C6" s="11" t="str">
        <x:v>NTB coastal</x:v>
      </x:c>
      <x:c r="D6" s="11" t="n">
        <x:v>-8.65</x:v>
      </x:c>
      <x:c r="E6" s="11" t="n">
        <x:v>117</x:v>
      </x:c>
      <x:c r="F6" s="11" t="str">
        <x:v>Lembar Port</x:v>
      </x:c>
      <x:c r="G6" s="11" t="n">
        <x:v>-8.726</x:v>
      </x:c>
      <x:c r="H6" s="11" t="n">
        <x:v>116.074</x:v>
      </x:c>
      <x:c r="I6" s="11" t="str">
        <x:v>United States</x:v>
      </x:c>
      <x:c r="J6" s="11" t="n">
        <x:v>37.0902</x:v>
      </x:c>
      <x:c r="K6" s="11" t="n">
        <x:v>-95.7129</x:v>
      </x:c>
      <x:c r="L6" s="11" t="str">
        <x:v>FILLED</x:v>
      </x:c>
      <x:c r="M6" s="11" t="str">
        <x:v>BPS Jan 2025</x:v>
      </x:c>
      <x:c r="N6" s="11" t="str">
        <x:v>Export-approved processing + reefer</x:v>
      </x:c>
      <x:c r="O6" s="27" t="str">
        <x:v>same as above</x:v>
      </x:c>
    </x:row>
    <x:row r="7">
      <x:c r="A7" s="11" t="str">
        <x:v>Copper concentrate</x:v>
      </x:c>
      <x:c r="B7" s="11" t="str">
        <x:v>260300</x:v>
      </x:c>
      <x:c r="C7" s="11" t="str">
        <x:v>Sumbawa Barat</x:v>
      </x:c>
      <x:c r="D7" s="11" t="n">
        <x:v>-8.79</x:v>
      </x:c>
      <x:c r="E7" s="11" t="n">
        <x:v>116.92</x:v>
      </x:c>
      <x:c r="F7" s="11" t="str">
        <x:v>Benete/NTB port</x:v>
      </x:c>
      <x:c r="G7" s="11" t="n">
        <x:v>-8.87</x:v>
      </x:c>
      <x:c r="H7" s="11" t="n">
        <x:v>116.82</x:v>
      </x:c>
      <x:c r="I7" s="11" t="str">
        <x:v>China</x:v>
      </x:c>
      <x:c r="J7" s="11" t="n">
        <x:v>35.8617</x:v>
      </x:c>
      <x:c r="K7" s="11" t="n">
        <x:v>104.1954</x:v>
      </x:c>
      <x:c r="L7" s="11" t="str">
        <x:v>FILLED</x:v>
      </x:c>
      <x:c r="M7" s="11" t="str">
        <x:v>BPS Sep 2025 aggregate</x:v>
      </x:c>
      <x:c r="N7" s="11" t="str">
        <x:v>Downstream smelter/value-add</x:v>
      </x:c>
      <x:c r="O7" s="27" t="str">
        <x:v>https://ntb.bps.go.id/id/news/2025/11/03/93/siaran-pers-bps-provinsi-nusa-tenggara-barat-bulan-november-2025.html</x:v>
      </x:c>
    </x:row>
    <x:row r="8">
      <x:c r="A8" s="11" t="str">
        <x:v>Seaweed</x:v>
      </x:c>
      <x:c r="B8" s="11" t="str">
        <x:v>121221</x:v>
      </x:c>
      <x:c r="C8" s="11" t="str">
        <x:v>Sumbawa</x:v>
      </x:c>
      <x:c r="D8" s="11" t="n">
        <x:v>-8.5</x:v>
      </x:c>
      <x:c r="E8" s="11" t="n">
        <x:v>117.42</x:v>
      </x:c>
      <x:c r="F8" s="11" t="str">
        <x:v>Badas Port</x:v>
      </x:c>
      <x:c r="G8" s="11" t="n">
        <x:v>-8.47</x:v>
      </x:c>
      <x:c r="H8" s="11" t="n">
        <x:v>117.41</x:v>
      </x:c>
      <x:c r="I8" s="11" t="str">
        <x:v>China</x:v>
      </x:c>
      <x:c r="J8" s="11" t="n">
        <x:v>35.8617</x:v>
      </x:c>
      <x:c r="K8" s="11" t="n">
        <x:v>104.1954</x:v>
      </x:c>
      <x:c r="L8" s="11" t="str">
        <x:v>UNFILLED</x:v>
      </x:c>
      <x:c r="M8" s="11" t="str">
        <x:v>Analytical candidate</x:v>
      </x:c>
      <x:c r="N8" s="11" t="str">
        <x:v>Drying/quality + container consolidation</x:v>
      </x:c>
      <x:c r="O8" s="27" t="str">
        <x:v>https://wits.worldbank.org/wits/</x:v>
      </x:c>
    </x:row>
    <x:row r="9">
      <x:c r="A9" s="11" t="str">
        <x:v>Coffee</x:v>
      </x:c>
      <x:c r="B9" s="11" t="str">
        <x:v>090111</x:v>
      </x:c>
      <x:c r="C9" s="11" t="str">
        <x:v>North Lombok</x:v>
      </x:c>
      <x:c r="D9" s="11" t="n">
        <x:v>-8.35</x:v>
      </x:c>
      <x:c r="E9" s="11" t="n">
        <x:v>116.28</x:v>
      </x:c>
      <x:c r="F9" s="11" t="str">
        <x:v>Lembar Port</x:v>
      </x:c>
      <x:c r="G9" s="11" t="n">
        <x:v>-8.726</x:v>
      </x:c>
      <x:c r="H9" s="11" t="n">
        <x:v>116.074</x:v>
      </x:c>
      <x:c r="I9" s="11" t="str">
        <x:v>Germany</x:v>
      </x:c>
      <x:c r="J9" s="11" t="n">
        <x:v>51.1657</x:v>
      </x:c>
      <x:c r="K9" s="11" t="n">
        <x:v>10.4515</x:v>
      </x:c>
      <x:c r="L9" s="11" t="str">
        <x:v>UNFILLED</x:v>
      </x:c>
      <x:c r="M9" s="11" t="str">
        <x:v>Analytical candidate</x:v>
      </x:c>
      <x:c r="N9" s="11" t="str">
        <x:v>Specialty processing/traceability</x:v>
      </x:c>
      <x:c r="O9" s="27" t="str">
        <x:v>https://wits.worldbank.org/wits/</x:v>
      </x:c>
    </x:row>
    <x:row r="10">
      <x:c r="A10" s="11" t="str">
        <x:v>Cashew</x:v>
      </x:c>
      <x:c r="B10" s="11" t="str">
        <x:v>080132</x:v>
      </x:c>
      <x:c r="C10" s="11" t="str">
        <x:v>Sumbawa</x:v>
      </x:c>
      <x:c r="D10" s="11" t="n">
        <x:v>-8.5</x:v>
      </x:c>
      <x:c r="E10" s="11" t="n">
        <x:v>117.42</x:v>
      </x:c>
      <x:c r="F10" s="11" t="str">
        <x:v>Badas Port</x:v>
      </x:c>
      <x:c r="G10" s="11" t="n">
        <x:v>-8.47</x:v>
      </x:c>
      <x:c r="H10" s="11" t="n">
        <x:v>117.41</x:v>
      </x:c>
      <x:c r="I10" s="11" t="str">
        <x:v>UAE</x:v>
      </x:c>
      <x:c r="J10" s="11" t="n">
        <x:v>23.4241</x:v>
      </x:c>
      <x:c r="K10" s="11" t="n">
        <x:v>53.8478</x:v>
      </x:c>
      <x:c r="L10" s="11" t="str">
        <x:v>UNFILLED</x:v>
      </x:c>
      <x:c r="M10" s="11" t="str">
        <x:v>Analytical candidate</x:v>
      </x:c>
      <x:c r="N10" s="11" t="str">
        <x:v>Shelling/food-grade packing</x:v>
      </x:c>
      <x:c r="O10" s="27" t="str">
        <x:v>https://wits.worldbank.org/wits/</x:v>
      </x:c>
    </x:row>
  </x:sheetData>
  <x:mergeCells>
    <x:mergeCell ref="A1:O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" hidden="0" customWidth="1"/>
    <x:col min="3" max="3" width="28" hidden="0" customWidth="1"/>
    <x:col min="4" max="4" width="18" hidden="0" customWidth="1"/>
    <x:col min="5" max="5" width="26" hidden="0" customWidth="1"/>
    <x:col min="6" max="6" width="32" hidden="0" customWidth="1"/>
    <x:col min="7" max="7" width="28" hidden="0" customWidth="1"/>
    <x:col min="8" max="8" width="16" hidden="0" customWidth="1"/>
    <x:col min="9" max="9" width="14" hidden="0" customWidth="1"/>
    <x:col min="10" max="10" width="30" hidden="0" customWidth="1"/>
    <x:col min="11" max="11" width="58" hidden="0" customWidth="1"/>
    <x:col min="12" max="12" width="32" hidden="0" customWidth="1"/>
    <x:col min="13" max="13" width="30" hidden="0" customWidth="1"/>
  </x:cols>
  <x:sheetData>
    <x:row r="1" ht="28" customHeight="1">
      <x:c r="A1" s="6" t="str">
        <x:v>Financing Architecture for NTB Economic and Social Development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3">
      <x:c r="A3" s="20" t="str">
        <x:v>Instrument</x:v>
      </x:c>
      <x:c r="B3" s="20" t="str">
        <x:v>Sharia?</x:v>
      </x:c>
      <x:c r="C3" s="20" t="str">
        <x:v>Best use case</x:v>
      </x:c>
      <x:c r="D3" s="20" t="str">
        <x:v>Typical stage</x:v>
      </x:c>
      <x:c r="E3" s="20" t="str">
        <x:v>Potential issuer/provider</x:v>
      </x:c>
      <x:c r="F3" s="20" t="str">
        <x:v>Core structure</x:v>
      </x:c>
      <x:c r="G3" s="20" t="str">
        <x:v>Revenue/repayment source</x:v>
      </x:c>
      <x:c r="H3" s="20" t="str">
        <x:v>Public-sector fit</x:v>
      </x:c>
      <x:c r="I3" s="20" t="str">
        <x:v>Export fit</x:v>
      </x:c>
      <x:c r="J3" s="20" t="str">
        <x:v>Main prerequisites</x:v>
      </x:c>
      <x:c r="K3" s="20" t="str">
        <x:v>Regulatory basis/source</x:v>
      </x:c>
      <x:c r="L3" s="20" t="str">
        <x:v>NTB application example</x:v>
      </x:c>
      <x:c r="M3" s="20" t="str">
        <x:v>Caution</x:v>
      </x:c>
    </x:row>
    <x:row r="4">
      <x:c r="A4" s="11" t="str">
        <x:v>Bank working-capital loan</x:v>
      </x:c>
      <x:c r="B4" s="11" t="str">
        <x:v>No</x:v>
      </x:c>
      <x:c r="C4" s="11" t="str">
        <x:v>Inventory/receivables</x:v>
      </x:c>
      <x:c r="D4" s="11" t="str">
        <x:v>Operating</x:v>
      </x:c>
      <x:c r="E4" s="11" t="str">
        <x:v>Banks</x:v>
      </x:c>
      <x:c r="F4" s="11" t="str">
        <x:v>Loan/credit line</x:v>
      </x:c>
      <x:c r="G4" s="11" t="str">
        <x:v>Operating cash flow</x:v>
      </x:c>
      <x:c r="H4" s="11" t="str">
        <x:v>Low</x:v>
      </x:c>
      <x:c r="I4" s="11" t="str">
        <x:v>High</x:v>
      </x:c>
      <x:c r="J4" s="11" t="str">
        <x:v>Bankability, collateral/guarantee</x:v>
      </x:c>
      <x:c r="K4" s="27" t="str">
        <x:v>https://www.ojk.go.id/</x:v>
      </x:c>
      <x:c r="L4" s="11" t="str">
        <x:v>Seafood/coffee exporter working capital</x:v>
      </x:c>
      <x:c r="M4" s="11" t="str">
        <x:v>Commercial terms vary</x:v>
      </x:c>
    </x:row>
    <x:row r="5">
      <x:c r="A5" s="11" t="str">
        <x:v>LPEI Export Working Capital / Trade Finance</x:v>
      </x:c>
      <x:c r="B5" s="11" t="str">
        <x:v>Both</x:v>
      </x:c>
      <x:c r="C5" s="11" t="str">
        <x:v>Pre/post shipment, LC, receivables</x:v>
      </x:c>
      <x:c r="D5" s="11" t="str">
        <x:v>Export transaction</x:v>
      </x:c>
      <x:c r="E5" s="11" t="str">
        <x:v>Indonesia Eximbank/LPEI</x:v>
      </x:c>
      <x:c r="F5" s="11" t="str">
        <x:v>PMKE, LC, collection, AR/AP finance</x:v>
      </x:c>
      <x:c r="G5" s="11" t="str">
        <x:v>Export receivables</x:v>
      </x:c>
      <x:c r="H5" s="11" t="str">
        <x:v>Medium</x:v>
      </x:c>
      <x:c r="I5" s="11" t="str">
        <x:v>Very High</x:v>
      </x:c>
      <x:c r="J5" s="11" t="str">
        <x:v>Export justification, credit assessment</x:v>
      </x:c>
      <x:c r="K5" s="27" t="str">
        <x:v>https://www.indonesiaeximbank.go.id/product-services/pembiayaan-trade-finance</x:v>
      </x:c>
      <x:c r="L5" s="11" t="str">
        <x:v>NTB exporters to US/Japan/GCC</x:v>
      </x:c>
      <x:c r="M5" s="11" t="str">
        <x:v>Eligibility/terms by LPEI</x:v>
      </x:c>
    </x:row>
    <x:row r="6">
      <x:c r="A6" s="11" t="str">
        <x:v>LPEI Sharia Export Financing</x:v>
      </x:c>
      <x:c r="B6" s="11" t="str">
        <x:v>Yes</x:v>
      </x:c>
      <x:c r="C6" s="11" t="str">
        <x:v>Halal/OIC/export-oriented firms</x:v>
      </x:c>
      <x:c r="D6" s="11" t="str">
        <x:v>Export/investment</x:v>
      </x:c>
      <x:c r="E6" s="11" t="str">
        <x:v>Indonesia Eximbank/LPEI</x:v>
      </x:c>
      <x:c r="F6" s="11" t="str">
        <x:v>Murabahah, Musyarakah, MMQ, IMBT, Wakalah+Qardh, Hawalah, Kafalah</x:v>
      </x:c>
      <x:c r="G6" s="11" t="str">
        <x:v>Export cash flow/assets</x:v>
      </x:c>
      <x:c r="H6" s="11" t="str">
        <x:v>Medium</x:v>
      </x:c>
      <x:c r="I6" s="11" t="str">
        <x:v>Very High</x:v>
      </x:c>
      <x:c r="J6" s="11" t="str">
        <x:v>Sharia compliance and export case</x:v>
      </x:c>
      <x:c r="K6" s="27" t="str">
        <x:v>https://www.indonesiaeximbank.go.id/lib/upload/report/300426-arsr-lpei-2025.pdf</x:v>
      </x:c>
      <x:c r="L6" s="11" t="str">
        <x:v>Halal seafood/agro export</x:v>
      </x:c>
      <x:c r="M6" s="11" t="str">
        <x:v>Product-specific approval needed</x:v>
      </x:c>
    </x:row>
    <x:row r="7">
      <x:c r="A7" s="11" t="str">
        <x:v>Salam financing</x:v>
      </x:c>
      <x:c r="B7" s="11" t="str">
        <x:v>Yes</x:v>
      </x:c>
      <x:c r="C7" s="11" t="str">
        <x:v>Seasonal agriculture with future delivery</x:v>
      </x:c>
      <x:c r="D7" s="11" t="str">
        <x:v>Pre-production</x:v>
      </x:c>
      <x:c r="E7" s="11" t="str">
        <x:v>Islamic bank/co-op/offtaker</x:v>
      </x:c>
      <x:c r="F7" s="11" t="str">
        <x:v>Advance purchase of standardized commodity</x:v>
      </x:c>
      <x:c r="G7" s="11" t="str">
        <x:v>Commodity delivery / sale proceeds</x:v>
      </x:c>
      <x:c r="H7" s="11" t="str">
        <x:v>Low</x:v>
      </x:c>
      <x:c r="I7" s="11" t="str">
        <x:v>High</x:v>
      </x:c>
      <x:c r="J7" s="11" t="str">
        <x:v>Standardizable quantity/quality/date</x:v>
      </x:c>
      <x:c r="K7" s="27" t="str">
        <x:v>https://www.bi.go.id/id/edukasi/Documents/Pengakuan_Sertifikasi_Halal_Secara_Internasional.pdf</x:v>
      </x:c>
      <x:c r="L7" s="11" t="str">
        <x:v>Maize/coffee production tied to offtake</x:v>
      </x:c>
      <x:c r="M7" s="11" t="str">
        <x:v>Commodity/specification risk</x:v>
      </x:c>
    </x:row>
    <x:row r="8">
      <x:c r="A8" s="11" t="str">
        <x:v>Istisna'</x:v>
      </x:c>
      <x:c r="B8" s="11" t="str">
        <x:v>Yes</x:v>
      </x:c>
      <x:c r="C8" s="11" t="str">
        <x:v>Manufacturing/construction to order</x:v>
      </x:c>
      <x:c r="D8" s="11" t="str">
        <x:v>Capex/project</x:v>
      </x:c>
      <x:c r="E8" s="11" t="str">
        <x:v>Islamic bank/investor</x:v>
      </x:c>
      <x:c r="F8" s="11" t="str">
        <x:v>Build/manufacture then deliver</x:v>
      </x:c>
      <x:c r="G8" s="11" t="str">
        <x:v>Project payments</x:v>
      </x:c>
      <x:c r="H8" s="11" t="str">
        <x:v>High</x:v>
      </x:c>
      <x:c r="I8" s="11" t="str">
        <x:v>Medium</x:v>
      </x:c>
      <x:c r="J8" s="11" t="str">
        <x:v>Defined specs/milestones</x:v>
      </x:c>
      <x:c r="K8" s="27" t="str">
        <x:v>https://www.bi.go.id/id/edukasi/Documents/Pengakuan_Sertifikasi_Halal_Secara_Internasional.pdf</x:v>
      </x:c>
      <x:c r="L8" s="11" t="str">
        <x:v>Cold storage, processing equipment</x:v>
      </x:c>
      <x:c r="M8" s="11" t="str">
        <x:v>Construction risk</x:v>
      </x:c>
    </x:row>
    <x:row r="9">
      <x:c r="A9" s="11" t="str">
        <x:v>Murabahah</x:v>
      </x:c>
      <x:c r="B9" s="11" t="str">
        <x:v>Yes</x:v>
      </x:c>
      <x:c r="C9" s="11" t="str">
        <x:v>Equipment/raw material purchase</x:v>
      </x:c>
      <x:c r="D9" s="11" t="str">
        <x:v>Capex/working capital</x:v>
      </x:c>
      <x:c r="E9" s="11" t="str">
        <x:v>Islamic bank/LPEI</x:v>
      </x:c>
      <x:c r="F9" s="11" t="str">
        <x:v>Cost-plus sale</x:v>
      </x:c>
      <x:c r="G9" s="11" t="str">
        <x:v>Business cash flow</x:v>
      </x:c>
      <x:c r="H9" s="11" t="str">
        <x:v>Medium</x:v>
      </x:c>
      <x:c r="I9" s="11" t="str">
        <x:v>High</x:v>
      </x:c>
      <x:c r="J9" s="11" t="str">
        <x:v>Asset purchase and disclosed margin</x:v>
      </x:c>
      <x:c r="K9" s="27" t="str">
        <x:v>https://www.indonesiaeximbank.go.id/lib/upload/report/300426-arsr-lpei-2025.pdf</x:v>
      </x:c>
      <x:c r="L9" s="11" t="str">
        <x:v>Packhouse, reefer, machinery</x:v>
      </x:c>
      <x:c r="M9" s="11" t="str">
        <x:v>Not equity risk sharing</x:v>
      </x:c>
    </x:row>
    <x:row r="10">
      <x:c r="A10" s="11" t="str">
        <x:v>Musyarakah / MMQ</x:v>
      </x:c>
      <x:c r="B10" s="11" t="str">
        <x:v>Yes</x:v>
      </x:c>
      <x:c r="C10" s="11" t="str">
        <x:v>JV / productive assets</x:v>
      </x:c>
      <x:c r="D10" s="11" t="str">
        <x:v>Growth/capex</x:v>
      </x:c>
      <x:c r="E10" s="11" t="str">
        <x:v>Islamic bank/LPEI/investors</x:v>
      </x:c>
      <x:c r="F10" s="11" t="str">
        <x:v>Equity participation / declining partnership</x:v>
      </x:c>
      <x:c r="G10" s="11" t="str">
        <x:v>Project/business cash flow</x:v>
      </x:c>
      <x:c r="H10" s="11" t="str">
        <x:v>Medium</x:v>
      </x:c>
      <x:c r="I10" s="11" t="str">
        <x:v>High</x:v>
      </x:c>
      <x:c r="J10" s="11" t="str">
        <x:v>Governance, valuation, profit-sharing</x:v>
      </x:c>
      <x:c r="K10" s="27" t="str">
        <x:v>https://www.indonesiaeximbank.go.id/lib/upload/report/300426-arsr-lpei-2025.pdf</x:v>
      </x:c>
      <x:c r="L10" s="11" t="str">
        <x:v>Agro-processing SPV, hospitality asset</x:v>
      </x:c>
      <x:c r="M10" s="11" t="str">
        <x:v>Requires strong governance</x:v>
      </x:c>
    </x:row>
    <x:row r="11">
      <x:c r="A11" s="11" t="str">
        <x:v>Ijarah / IMBT</x:v>
      </x:c>
      <x:c r="B11" s="11" t="str">
        <x:v>Yes</x:v>
      </x:c>
      <x:c r="C11" s="11" t="str">
        <x:v>Asset leasing</x:v>
      </x:c>
      <x:c r="D11" s="11" t="str">
        <x:v>Capex</x:v>
      </x:c>
      <x:c r="E11" s="11" t="str">
        <x:v>Islamic bank/LPEI</x:v>
      </x:c>
      <x:c r="F11" s="11" t="str">
        <x:v>Lease / lease-to-own</x:v>
      </x:c>
      <x:c r="G11" s="11" t="str">
        <x:v>Lease payments</x:v>
      </x:c>
      <x:c r="H11" s="11" t="str">
        <x:v>Medium</x:v>
      </x:c>
      <x:c r="I11" s="11" t="str">
        <x:v>High</x:v>
      </x:c>
      <x:c r="J11" s="11" t="str">
        <x:v>Identifiable asset</x:v>
      </x:c>
      <x:c r="K11" s="27" t="str">
        <x:v>https://www.indonesiaeximbank.go.id/lib/upload/report/300426-arsr-lpei-2025.pdf</x:v>
      </x:c>
      <x:c r="L11" s="11" t="str">
        <x:v>Fishing/processing/cold-chain equipment</x:v>
      </x:c>
      <x:c r="M11" s="11" t="str">
        <x:v>Asset ownership/maintenance allocation</x:v>
      </x:c>
    </x:row>
    <x:row r="12">
      <x:c r="A12" s="11" t="str">
        <x:v>Securities Crowdfunding</x:v>
      </x:c>
      <x:c r="B12" s="11" t="str">
        <x:v>Both</x:v>
      </x:c>
      <x:c r="C12" s="11" t="str">
        <x:v>SME growth financing</x:v>
      </x:c>
      <x:c r="D12" s="11" t="str">
        <x:v>Seed/growth</x:v>
      </x:c>
      <x:c r="E12" s="11" t="str">
        <x:v>Licensed SCF platforms</x:v>
      </x:c>
      <x:c r="F12" s="11" t="str">
        <x:v>Equity/debt/sukuk securities</x:v>
      </x:c>
      <x:c r="G12" s="11" t="str">
        <x:v>Business/project cash flow</x:v>
      </x:c>
      <x:c r="H12" s="11" t="str">
        <x:v>Low</x:v>
      </x:c>
      <x:c r="I12" s="11" t="str">
        <x:v>Medium</x:v>
      </x:c>
      <x:c r="J12" s="11" t="str">
        <x:v>Issuer &amp; platform compliance</x:v>
      </x:c>
      <x:c r="K12" s="27" t="str">
        <x:v>https://ojk.go.id/id/berita-dan-kegiatan/info-terkini/Documents/Pages/Buku-Saku-Pasar-Modal/BUKU%20SAKU%20PSR%20MODAL%20OJK%202023.pdf</x:v>
      </x:c>
      <x:c r="L12" s="11" t="str">
        <x:v>Tourism SME, processing micro-cluster</x:v>
      </x:c>
      <x:c r="M12" s="11" t="str">
        <x:v>Investor protection/limits apply</x:v>
      </x:c>
    </x:row>
    <x:row r="13">
      <x:c r="A13" s="11" t="str">
        <x:v>Regional Sukuk (Sukuk Daerah)</x:v>
      </x:c>
      <x:c r="B13" s="11" t="str">
        <x:v>Yes</x:v>
      </x:c>
      <x:c r="C13" s="11" t="str">
        <x:v>Eligible public infrastructure</x:v>
      </x:c>
      <x:c r="D13" s="11" t="str">
        <x:v>Long-term infrastructure</x:v>
      </x:c>
      <x:c r="E13" s="11" t="str">
        <x:v>Provincial/local government via capital market</x:v>
      </x:c>
      <x:c r="F13" s="11" t="str">
        <x:v>Sharia securities with underlying/structure</x:v>
      </x:c>
      <x:c r="G13" s="11" t="str">
        <x:v>Regional fiscal/project-linked payment subject law</x:v>
      </x:c>
      <x:c r="H13" s="11" t="str">
        <x:v>Very High</x:v>
      </x:c>
      <x:c r="I13" s="11" t="str">
        <x:v>Indirect</x:v>
      </x:c>
      <x:c r="J13" s="11" t="str">
        <x:v>Fiscal capacity, approvals, rating, registration/prospectus</x:v>
      </x:c>
      <x:c r="K13" s="27" t="str">
        <x:v>https://www.ojk.go.id/id/regulasi/Documents/Pages/Penerbitan-dan-Pelaporan-Obligasi-Daerah-dan-Sukuk-Daerah/Abstrak%20POJK%2010%20Tahun%202024%20Penerbitan%20dan%20Pelaporan%20Obligasi%20Daerah%20dan%20Sukuk%20Daerah.pdf</x:v>
      </x:c>
      <x:c r="L13" s="11" t="str">
        <x:v>Port/cold-chain/market infrastructure if eligible</x:v>
      </x:c>
      <x:c r="M13" s="11" t="str">
        <x:v>Requires full legal/fiscal feasibility</x:v>
      </x:c>
    </x:row>
    <x:row r="14">
      <x:c r="A14" s="11" t="str">
        <x:v>Regional Bond</x:v>
      </x:c>
      <x:c r="B14" s="11" t="str">
        <x:v>No</x:v>
      </x:c>
      <x:c r="C14" s="11" t="str">
        <x:v>Public infrastructure</x:v>
      </x:c>
      <x:c r="D14" s="11" t="str">
        <x:v>Long-term infrastructure</x:v>
      </x:c>
      <x:c r="E14" s="11" t="str">
        <x:v>Provincial/local government</x:v>
      </x:c>
      <x:c r="F14" s="11" t="str">
        <x:v>Debt security</x:v>
      </x:c>
      <x:c r="G14" s="11" t="str">
        <x:v>Regional fiscal revenues</x:v>
      </x:c>
      <x:c r="H14" s="11" t="str">
        <x:v>Very High</x:v>
      </x:c>
      <x:c r="I14" s="11" t="str">
        <x:v>Indirect</x:v>
      </x:c>
      <x:c r="J14" s="11" t="str">
        <x:v>Same public finance/capital market prerequisites</x:v>
      </x:c>
      <x:c r="K14" s="27" t="str">
        <x:v>same OJK source</x:v>
      </x:c>
      <x:c r="L14" s="11" t="str">
        <x:v>Transport/logistics/water infrastructure</x:v>
      </x:c>
      <x:c r="M14" s="11" t="str">
        <x:v>Debt service and fiscal risk</x:v>
      </x:c>
    </x:row>
    <x:row r="15">
      <x:c r="A15" s="11" t="str">
        <x:v>KPBU / PPP</x:v>
      </x:c>
      <x:c r="B15" s="11" t="str">
        <x:v>Either at SPV level</x:v>
      </x:c>
      <x:c r="C15" s="11" t="str">
        <x:v>Bankable public infrastructure</x:v>
      </x:c>
      <x:c r="D15" s="11" t="str">
        <x:v>Development/construction</x:v>
      </x:c>
      <x:c r="E15" s="11" t="str">
        <x:v>Government + private SPV</x:v>
      </x:c>
      <x:c r="F15" s="11" t="str">
        <x:v>Availability payment/user-pay/concession</x:v>
      </x:c>
      <x:c r="G15" s="11" t="str">
        <x:v>Project/availability payments</x:v>
      </x:c>
      <x:c r="H15" s="11" t="str">
        <x:v>Very High</x:v>
      </x:c>
      <x:c r="I15" s="11" t="str">
        <x:v>Indirect</x:v>
      </x:c>
      <x:c r="J15" s="11" t="str">
        <x:v>Project preparation, risk allocation, procurement</x:v>
      </x:c>
      <x:c r="K15" s="27" t="str">
        <x:v>https://www.bappenas.go.id/</x:v>
      </x:c>
      <x:c r="L15" s="11" t="str">
        <x:v>Port access, water, tourism infrastructure</x:v>
      </x:c>
      <x:c r="M15" s="11" t="str">
        <x:v>Needs robust value-for-money</x:v>
      </x:c>
    </x:row>
    <x:row r="16">
      <x:c r="A16" s="11" t="str">
        <x:v>Waqf / productive waqf blended model</x:v>
      </x:c>
      <x:c r="B16" s="11" t="str">
        <x:v>Yes</x:v>
      </x:c>
      <x:c r="C16" s="11" t="str">
        <x:v>Social infrastructure with productive assets</x:v>
      </x:c>
      <x:c r="D16" s="11" t="str">
        <x:v>Social/development</x:v>
      </x:c>
      <x:c r="E16" s="11" t="str">
        <x:v>Nazhir + partners</x:v>
      </x:c>
      <x:c r="F16" s="11" t="str">
        <x:v>Waqf principal/endowment with productive asset/cash-flow use</x:v>
      </x:c>
      <x:c r="G16" s="11" t="str">
        <x:v>Asset income / donations</x:v>
      </x:c>
      <x:c r="H16" s="11" t="str">
        <x:v>Medium</x:v>
      </x:c>
      <x:c r="I16" s="11" t="str">
        <x:v>Low</x:v>
      </x:c>
      <x:c r="J16" s="11" t="str">
        <x:v>Waqf compliance, nazhir governance</x:v>
      </x:c>
      <x:c r="K16" s="27" t="str">
        <x:v>https://www.bwi.go.id/</x:v>
      </x:c>
      <x:c r="L16" s="11" t="str">
        <x:v>Education/health/social enterprise</x:v>
      </x:c>
      <x:c r="M16" s="11" t="str">
        <x:v>Not substitute for commercial project finance</x:v>
      </x:c>
    </x:row>
    <x:row r="17">
      <x:c r="A17" s="11" t="str">
        <x:v>Zakat/Infaq social finance</x:v>
      </x:c>
      <x:c r="B17" s="11" t="str">
        <x:v>Yes</x:v>
      </x:c>
      <x:c r="C17" s="11" t="str">
        <x:v>Poverty alleviation, microenterprise support</x:v>
      </x:c>
      <x:c r="D17" s="11" t="str">
        <x:v>Social/early stage</x:v>
      </x:c>
      <x:c r="E17" s="11" t="str">
        <x:v>BAZNAS/LAZ</x:v>
      </x:c>
      <x:c r="F17" s="11" t="str">
        <x:v>Grant/empowerment fund under sharia governance</x:v>
      </x:c>
      <x:c r="G17" s="11" t="str">
        <x:v>No commercial repayment or permitted recycling</x:v>
      </x:c>
      <x:c r="H17" s="11" t="str">
        <x:v>Medium</x:v>
      </x:c>
      <x:c r="I17" s="11" t="str">
        <x:v>Low</x:v>
      </x:c>
      <x:c r="J17" s="11" t="str">
        <x:v>Asnaf/program eligibility</x:v>
      </x:c>
      <x:c r="K17" s="27" t="str">
        <x:v>https://baznas.go.id/</x:v>
      </x:c>
      <x:c r="L17" s="11" t="str">
        <x:v>Mustahik-to-muzakki livelihood programs</x:v>
      </x:c>
      <x:c r="M17" s="11" t="str">
        <x:v>Must preserve zakat rules</x:v>
      </x:c>
    </x:row>
  </x:sheetData>
  <x:mergeCells>
    <x:mergeCell ref="A1:M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8" hidden="0" customWidth="1"/>
    <x:col min="4" max="4" width="14" hidden="0" customWidth="1"/>
    <x:col min="5" max="5" width="16" hidden="0" customWidth="1"/>
    <x:col min="6" max="6" width="18" hidden="0" customWidth="1"/>
    <x:col min="7" max="7" width="18" hidden="0" customWidth="1"/>
    <x:col min="8" max="8" width="18" hidden="0" customWidth="1"/>
    <x:col min="9" max="9" width="16" hidden="0" customWidth="1"/>
    <x:col min="10" max="10" width="22" hidden="0" customWidth="1"/>
  </x:cols>
  <x:sheetData>
    <x:row r="1" ht="28" customHeight="1">
      <x:c r="A1" s="6" t="str">
        <x:v>Sector × Financing Instrument Fit Matrix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s="20" t="str">
        <x:v>Sector/project</x:v>
      </x:c>
      <x:c r="B3" s="20" t="str">
        <x:v>Working capital</x:v>
      </x:c>
      <x:c r="C3" s="20" t="str">
        <x:v>Trade finance/LPEI</x:v>
      </x:c>
      <x:c r="D3" s="20" t="str">
        <x:v>Salam</x:v>
      </x:c>
      <x:c r="E3" s="20" t="str">
        <x:v>Murabahah</x:v>
      </x:c>
      <x:c r="F3" s="20" t="str">
        <x:v>Musyarakah/MMQ</x:v>
      </x:c>
      <x:c r="G3" s="20" t="str">
        <x:v>Ijarah/IMBT</x:v>
      </x:c>
      <x:c r="H3" s="20" t="str">
        <x:v>Regional Sukuk</x:v>
      </x:c>
      <x:c r="I3" s="20" t="str">
        <x:v>PPP/KPBU</x:v>
      </x:c>
      <x:c r="J3" s="20" t="str">
        <x:v>SCF / social finance</x:v>
      </x:c>
    </x:row>
    <x:row r="4">
      <x:c r="A4" s="11" t="str">
        <x:v>Maize / horticulture</x:v>
      </x:c>
      <x:c r="B4" s="11" t="str">
        <x:v>High</x:v>
      </x:c>
      <x:c r="C4" s="11" t="str">
        <x:v>Medium</x:v>
      </x:c>
      <x:c r="D4" s="11" t="str">
        <x:v>High</x:v>
      </x:c>
      <x:c r="E4" s="11" t="str">
        <x:v>Medium</x:v>
      </x:c>
      <x:c r="F4" s="11" t="str">
        <x:v>Medium</x:v>
      </x:c>
      <x:c r="G4" s="11" t="str">
        <x:v>Medium</x:v>
      </x:c>
      <x:c r="H4" s="11" t="str">
        <x:v>Low</x:v>
      </x:c>
      <x:c r="I4" s="11" t="str">
        <x:v>Low</x:v>
      </x:c>
      <x:c r="J4" s="11" t="str">
        <x:v>Medium</x:v>
      </x:c>
    </x:row>
    <x:row r="5">
      <x:c r="A5" s="11" t="str">
        <x:v>Coffee/cashew/cocoa processing</x:v>
      </x:c>
      <x:c r="B5" s="11" t="str">
        <x:v>High</x:v>
      </x:c>
      <x:c r="C5" s="11" t="str">
        <x:v>High</x:v>
      </x:c>
      <x:c r="D5" s="11" t="str">
        <x:v>Medium</x:v>
      </x:c>
      <x:c r="E5" s="11" t="str">
        <x:v>High</x:v>
      </x:c>
      <x:c r="F5" s="11" t="str">
        <x:v>High</x:v>
      </x:c>
      <x:c r="G5" s="11" t="str">
        <x:v>High</x:v>
      </x:c>
      <x:c r="H5" s="11" t="str">
        <x:v>Low</x:v>
      </x:c>
      <x:c r="I5" s="11" t="str">
        <x:v>Low</x:v>
      </x:c>
      <x:c r="J5" s="11" t="str">
        <x:v>High</x:v>
      </x:c>
    </x:row>
    <x:row r="6">
      <x:c r="A6" s="11" t="str">
        <x:v>Seafood / cold chain</x:v>
      </x:c>
      <x:c r="B6" s="11" t="str">
        <x:v>High</x:v>
      </x:c>
      <x:c r="C6" s="11" t="str">
        <x:v>Very High</x:v>
      </x:c>
      <x:c r="D6" s="11" t="str">
        <x:v>Low</x:v>
      </x:c>
      <x:c r="E6" s="11" t="str">
        <x:v>High</x:v>
      </x:c>
      <x:c r="F6" s="11" t="str">
        <x:v>High</x:v>
      </x:c>
      <x:c r="G6" s="11" t="str">
        <x:v>High</x:v>
      </x:c>
      <x:c r="H6" s="11" t="str">
        <x:v>Medium</x:v>
      </x:c>
      <x:c r="I6" s="11" t="str">
        <x:v>Medium</x:v>
      </x:c>
      <x:c r="J6" s="11" t="str">
        <x:v>Medium</x:v>
      </x:c>
    </x:row>
    <x:row r="7">
      <x:c r="A7" s="11" t="str">
        <x:v>Livestock / halal meat chain</x:v>
      </x:c>
      <x:c r="B7" s="11" t="str">
        <x:v>High</x:v>
      </x:c>
      <x:c r="C7" s="11" t="str">
        <x:v>Medium</x:v>
      </x:c>
      <x:c r="D7" s="11" t="str">
        <x:v>Medium</x:v>
      </x:c>
      <x:c r="E7" s="11" t="str">
        <x:v>High</x:v>
      </x:c>
      <x:c r="F7" s="11" t="str">
        <x:v>High</x:v>
      </x:c>
      <x:c r="G7" s="11" t="str">
        <x:v>High</x:v>
      </x:c>
      <x:c r="H7" s="11" t="str">
        <x:v>Medium</x:v>
      </x:c>
      <x:c r="I7" s="11" t="str">
        <x:v>Medium</x:v>
      </x:c>
      <x:c r="J7" s="11" t="str">
        <x:v>Medium</x:v>
      </x:c>
    </x:row>
    <x:row r="8">
      <x:c r="A8" s="11" t="str">
        <x:v>Port/logistics infrastructure</x:v>
      </x:c>
      <x:c r="B8" s="11" t="str">
        <x:v>Low</x:v>
      </x:c>
      <x:c r="C8" s="11" t="str">
        <x:v>Low</x:v>
      </x:c>
      <x:c r="D8" s="11" t="str">
        <x:v>Low</x:v>
      </x:c>
      <x:c r="E8" s="11" t="str">
        <x:v>Medium</x:v>
      </x:c>
      <x:c r="F8" s="11" t="str">
        <x:v>Medium</x:v>
      </x:c>
      <x:c r="G8" s="11" t="str">
        <x:v>High</x:v>
      </x:c>
      <x:c r="H8" s="11" t="str">
        <x:v>Very High</x:v>
      </x:c>
      <x:c r="I8" s="11" t="str">
        <x:v>Very High</x:v>
      </x:c>
      <x:c r="J8" s="11" t="str">
        <x:v>Low</x:v>
      </x:c>
    </x:row>
    <x:row r="9">
      <x:c r="A9" s="11" t="str">
        <x:v>Tourism infrastructure</x:v>
      </x:c>
      <x:c r="B9" s="11" t="str">
        <x:v>Medium</x:v>
      </x:c>
      <x:c r="C9" s="11" t="str">
        <x:v>Low</x:v>
      </x:c>
      <x:c r="D9" s="11" t="str">
        <x:v>Low</x:v>
      </x:c>
      <x:c r="E9" s="11" t="str">
        <x:v>High</x:v>
      </x:c>
      <x:c r="F9" s="11" t="str">
        <x:v>High</x:v>
      </x:c>
      <x:c r="G9" s="11" t="str">
        <x:v>High</x:v>
      </x:c>
      <x:c r="H9" s="11" t="str">
        <x:v>High</x:v>
      </x:c>
      <x:c r="I9" s="11" t="str">
        <x:v>Very High</x:v>
      </x:c>
      <x:c r="J9" s="11" t="str">
        <x:v>High</x:v>
      </x:c>
    </x:row>
    <x:row r="10">
      <x:c r="A10" s="11" t="str">
        <x:v>SME creative economy</x:v>
      </x:c>
      <x:c r="B10" s="11" t="str">
        <x:v>High</x:v>
      </x:c>
      <x:c r="C10" s="11" t="str">
        <x:v>Medium</x:v>
      </x:c>
      <x:c r="D10" s="11" t="str">
        <x:v>Low</x:v>
      </x:c>
      <x:c r="E10" s="11" t="str">
        <x:v>High</x:v>
      </x:c>
      <x:c r="F10" s="11" t="str">
        <x:v>High</x:v>
      </x:c>
      <x:c r="G10" s="11" t="str">
        <x:v>Medium</x:v>
      </x:c>
      <x:c r="H10" s="11" t="str">
        <x:v>Low</x:v>
      </x:c>
      <x:c r="I10" s="11" t="str">
        <x:v>Low</x:v>
      </x:c>
      <x:c r="J10" s="11" t="str">
        <x:v>Very High</x:v>
      </x:c>
    </x:row>
    <x:row r="11">
      <x:c r="A11" s="11" t="str">
        <x:v>Education/health social projects</x:v>
      </x:c>
      <x:c r="B11" s="11" t="str">
        <x:v>Low</x:v>
      </x:c>
      <x:c r="C11" s="11" t="str">
        <x:v>Low</x:v>
      </x:c>
      <x:c r="D11" s="11" t="str">
        <x:v>Low</x:v>
      </x:c>
      <x:c r="E11" s="11" t="str">
        <x:v>Medium</x:v>
      </x:c>
      <x:c r="F11" s="11" t="str">
        <x:v>Medium</x:v>
      </x:c>
      <x:c r="G11" s="11" t="str">
        <x:v>High</x:v>
      </x:c>
      <x:c r="H11" s="11" t="str">
        <x:v>Potential</x:v>
      </x:c>
      <x:c r="I11" s="11" t="str">
        <x:v>High</x:v>
      </x:c>
      <x:c r="J11" s="11" t="str">
        <x:v>Zakat/Waqf high</x:v>
      </x:c>
    </x:row>
  </x:sheetData>
  <x:mergeCells>
    <x:mergeCell ref="A1:J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20" hidden="0" customWidth="1"/>
    <x:col min="4" max="4" width="18" hidden="0" customWidth="1"/>
    <x:col min="5" max="5" width="72" hidden="0" customWidth="1"/>
    <x:col min="6" max="6" width="34" hidden="0" customWidth="1"/>
  </x:cols>
  <x:sheetData>
    <x:row r="1" ht="28" customHeight="1">
      <x:c r="A1" s="6" t="str">
        <x:v>Official Source Register and Refresh Logic</x:v>
      </x:c>
      <x:c r="B1" s="6"/>
      <x:c r="C1" s="6"/>
      <x:c r="D1" s="6"/>
      <x:c r="E1" s="6"/>
      <x:c r="F1" s="6"/>
    </x:row>
    <x:row r="3">
      <x:c r="A3" s="20" t="str">
        <x:v>Institution</x:v>
      </x:c>
      <x:c r="B3" s="20" t="str">
        <x:v>Dataset / function</x:v>
      </x:c>
      <x:c r="C3" s="20" t="str">
        <x:v>Geography</x:v>
      </x:c>
      <x:c r="D3" s="20" t="str">
        <x:v>Frequency</x:v>
      </x:c>
      <x:c r="E3" s="20" t="str">
        <x:v>URL</x:v>
      </x:c>
      <x:c r="F3" s="20" t="str">
        <x:v>Use in workbook</x:v>
      </x:c>
    </x:row>
    <x:row r="4">
      <x:c r="A4" s="11" t="str">
        <x:v>BPS NTB</x:v>
      </x:c>
      <x:c r="B4" s="11" t="str">
        <x:v>PDRB by industry</x:v>
      </x:c>
      <x:c r="C4" s="11" t="str">
        <x:v>NTB</x:v>
      </x:c>
      <x:c r="D4" s="11" t="str">
        <x:v>Annual</x:v>
      </x:c>
      <x:c r="E4" s="27" t="str">
        <x:v>https://ntb.bps.go.id/id/statistics-table/3/UzFSTVVXUlliME5XYzBZNUwwNVFRa3h6Y1d3M1p6MDkjMw%3D%3D/produk-domestik-regional-bruto-atas-dasar-harga-berlaku-menurut-lapangan-usaha-di-provinsi-nusa-tenggara-barat--2015.html</x:v>
      </x:c>
      <x:c r="F4" s="11" t="str">
        <x:v>Sector potential</x:v>
      </x:c>
    </x:row>
    <x:row r="5">
      <x:c r="A5" s="11" t="str">
        <x:v>BPS NTB</x:v>
      </x:c>
      <x:c r="B5" s="11" t="str">
        <x:v>Monthly exports/imports</x:v>
      </x:c>
      <x:c r="C5" s="11" t="str">
        <x:v>NTB</x:v>
      </x:c>
      <x:c r="D5" s="11" t="str">
        <x:v>Monthly</x:v>
      </x:c>
      <x:c r="E5" s="27" t="str">
        <x:v>https://ntb.bps.go.id/id/statistics-table/2/NDI3IzI%3D/nilai-impor--desember-2025.html</x:v>
      </x:c>
      <x:c r="F5" s="11" t="str">
        <x:v>Trade dashboard</x:v>
      </x:c>
    </x:row>
    <x:row r="6">
      <x:c r="A6" s="11" t="str">
        <x:v>BPS NTB</x:v>
      </x:c>
      <x:c r="B6" s="11" t="str">
        <x:v>Export-import annual publication</x:v>
      </x:c>
      <x:c r="C6" s="11" t="str">
        <x:v>NTB</x:v>
      </x:c>
      <x:c r="D6" s="11" t="str">
        <x:v>Annual</x:v>
      </x:c>
      <x:c r="E6" s="27" t="str">
        <x:v>https://ntb.bps.go.id/id/publication/2025/09/23/824481b7c86bd8adeb23d078/statistik-ekspor-impor-provinsi-nusa-tenggara-barat-2024.html</x:v>
      </x:c>
      <x:c r="F6" s="11" t="str">
        <x:v>Destinations, commodities, ports</x:v>
      </x:c>
    </x:row>
    <x:row r="7">
      <x:c r="A7" s="11" t="str">
        <x:v>Satu Data NTB</x:v>
      </x:c>
      <x:c r="B7" s="11" t="str">
        <x:v>Sector/district administrative datasets</x:v>
      </x:c>
      <x:c r="C7" s="11" t="str">
        <x:v>NTB</x:v>
      </x:c>
      <x:c r="D7" s="11" t="str">
        <x:v>Varies</x:v>
      </x:c>
      <x:c r="E7" s="27" t="str">
        <x:v>https://data.ntbprov.go.id/</x:v>
      </x:c>
      <x:c r="F7" s="11" t="str">
        <x:v>Production/population/project inputs</x:v>
      </x:c>
    </x:row>
    <x:row r="8">
      <x:c r="A8" s="11" t="str">
        <x:v>NTB e-SAKIP</x:v>
      </x:c>
      <x:c r="B8" s="11" t="str">
        <x:v>RPJMD 2025–2029 indicators</x:v>
      </x:c>
      <x:c r="C8" s="11" t="str">
        <x:v>NTB</x:v>
      </x:c>
      <x:c r="D8" s="11" t="str">
        <x:v>Annual plan</x:v>
      </x:c>
      <x:c r="E8" s="27" t="str">
        <x:v>https://esakip.ntbprov.go.id/kinerja-gubernur/rpjmd</x:v>
      </x:c>
      <x:c r="F8" s="11" t="str">
        <x:v>Strategic priorities</x:v>
      </x:c>
    </x:row>
    <x:row r="9">
      <x:c r="A9" s="11" t="str">
        <x:v>INSW</x:v>
      </x:c>
      <x:c r="B9" s="11" t="str">
        <x:v>HS/lartas/single-window controls</x:v>
      </x:c>
      <x:c r="C9" s="11" t="str">
        <x:v>Indonesia</x:v>
      </x:c>
      <x:c r="D9" s="11" t="str">
        <x:v>Live</x:v>
      </x:c>
      <x:c r="E9" s="27" t="str">
        <x:v>https://insw.go.id/</x:v>
      </x:c>
      <x:c r="F9" s="11" t="str">
        <x:v>Trade requirements</x:v>
      </x:c>
    </x:row>
    <x:row r="10">
      <x:c r="A10" s="11" t="str">
        <x:v>Bea Cukai</x:v>
      </x:c>
      <x:c r="B10" s="11" t="str">
        <x:v>PEB/NPE export procedure</x:v>
      </x:c>
      <x:c r="C10" s="11" t="str">
        <x:v>Indonesia</x:v>
      </x:c>
      <x:c r="D10" s="11" t="str">
        <x:v>Regulatory</x:v>
      </x:c>
      <x:c r="E10" s="27" t="str">
        <x:v>https://kendari.beacukai.go.id/mandatory/ekspor.html</x:v>
      </x:c>
      <x:c r="F10" s="11" t="str">
        <x:v>Export customs flow</x:v>
      </x:c>
    </x:row>
    <x:row r="11">
      <x:c r="A11" s="11" t="str">
        <x:v>Barantin</x:v>
      </x:c>
      <x:c r="B11" s="11" t="str">
        <x:v>Plant/fish/animal quarantine</x:v>
      </x:c>
      <x:c r="C11" s="11" t="str">
        <x:v>Indonesia</x:v>
      </x:c>
      <x:c r="D11" s="11" t="str">
        <x:v>Regulatory</x:v>
      </x:c>
      <x:c r="E11" s="27" t="str">
        <x:v>https://karantinaindonesia.go.id/</x:v>
      </x:c>
      <x:c r="F11" s="11" t="str">
        <x:v>SPS</x:v>
      </x:c>
    </x:row>
    <x:row r="12">
      <x:c r="A12" s="11" t="str">
        <x:v>Kemendag FTA Center</x:v>
      </x:c>
      <x:c r="B12" s="11" t="str">
        <x:v>FTA/RoO guidance</x:v>
      </x:c>
      <x:c r="C12" s="11" t="str">
        <x:v>Indonesia + partners</x:v>
      </x:c>
      <x:c r="D12" s="11" t="str">
        <x:v>Regulatory</x:v>
      </x:c>
      <x:c r="E12" s="27" t="str">
        <x:v>https://ftacenter.kemendag.go.id/</x:v>
      </x:c>
      <x:c r="F12" s="11" t="str">
        <x:v>Preference/RoO</x:v>
      </x:c>
    </x:row>
    <x:row r="13">
      <x:c r="A13" s="11" t="str">
        <x:v>WITS / UNCTAD TRAINS</x:v>
      </x:c>
      <x:c r="B13" s="11" t="str">
        <x:v>Trade, tariffs, NTM, HS6</x:v>
      </x:c>
      <x:c r="C13" s="11" t="str">
        <x:v>Global</x:v>
      </x:c>
      <x:c r="D13" s="11" t="str">
        <x:v>Annual/current</x:v>
      </x:c>
      <x:c r="E13" s="27" t="str">
        <x:v>https://wits.worldbank.org/wits/</x:v>
      </x:c>
      <x:c r="F13" s="11" t="str">
        <x:v>Market demand and tariffs</x:v>
      </x:c>
    </x:row>
    <x:row r="14">
      <x:c r="A14" s="11" t="str">
        <x:v>WITS API</x:v>
      </x:c>
      <x:c r="B14" s="11" t="str">
        <x:v>Machine-readable trade/tariff indicators</x:v>
      </x:c>
      <x:c r="C14" s="11" t="str">
        <x:v>Global</x:v>
      </x:c>
      <x:c r="D14" s="11" t="str">
        <x:v>As available</x:v>
      </x:c>
      <x:c r="E14" s="27" t="str">
        <x:v>https://wits.worldbank.org/witsapiintro.aspx</x:v>
      </x:c>
      <x:c r="F14" s="11" t="str">
        <x:v>Automation-ready refresh</x:v>
      </x:c>
    </x:row>
    <x:row r="15">
      <x:c r="A15" s="11" t="str">
        <x:v>UN Comtrade</x:v>
      </x:c>
      <x:c r="B15" s="11" t="str">
        <x:v>Bilateral merchandise trade HS</x:v>
      </x:c>
      <x:c r="C15" s="11" t="str">
        <x:v>Global</x:v>
      </x:c>
      <x:c r="D15" s="11" t="str">
        <x:v>Monthly/annual</x:v>
      </x:c>
      <x:c r="E15" s="27" t="str">
        <x:v>https://comtradeplus.un.org/</x:v>
      </x:c>
      <x:c r="F15" s="11" t="str">
        <x:v>Market sizing</x:v>
      </x:c>
    </x:row>
    <x:row r="16">
      <x:c r="A16" s="11" t="str">
        <x:v>OJK</x:v>
      </x:c>
      <x:c r="B16" s="11" t="str">
        <x:v>Regional sukuk/bond &amp; capital market regulation</x:v>
      </x:c>
      <x:c r="C16" s="11" t="str">
        <x:v>Indonesia</x:v>
      </x:c>
      <x:c r="D16" s="11" t="str">
        <x:v>Regulatory</x:v>
      </x:c>
      <x:c r="E16" s="27" t="str">
        <x:v>https://www.ojk.go.id/</x:v>
      </x:c>
      <x:c r="F16" s="11" t="str">
        <x:v>Financing schemes</x:v>
      </x:c>
    </x:row>
    <x:row r="17">
      <x:c r="A17" s="11" t="str">
        <x:v>Indonesia Eximbank / LPEI</x:v>
      </x:c>
      <x:c r="B17" s="11" t="str">
        <x:v>Export finance, trade finance, sharia products</x:v>
      </x:c>
      <x:c r="C17" s="11" t="str">
        <x:v>Indonesia/export</x:v>
      </x:c>
      <x:c r="D17" s="11" t="str">
        <x:v>Current</x:v>
      </x:c>
      <x:c r="E17" s="27" t="str">
        <x:v>https://www.indonesiaeximbank.go.id/</x:v>
      </x:c>
      <x:c r="F17" s="11" t="str">
        <x:v>Export financing</x:v>
      </x:c>
    </x:row>
    <x:row r="18">
      <x:c r="A18" s="11" t="str">
        <x:v>BPJPH</x:v>
      </x:c>
      <x:c r="B18" s="11" t="str">
        <x:v>Halal certification/regulation</x:v>
      </x:c>
      <x:c r="C18" s="11" t="str">
        <x:v>Indonesia/global</x:v>
      </x:c>
      <x:c r="D18" s="11" t="str">
        <x:v>Regulatory</x:v>
      </x:c>
      <x:c r="E18" s="27" t="str">
        <x:v>https://bpjph.halal.go.id/</x:v>
      </x:c>
      <x:c r="F18" s="11" t="str">
        <x:v>Halal market access</x:v>
      </x:c>
    </x:row>
  </x:sheetData>
  <x:mergeCells>
    <x:mergeCell ref="A1:F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26" hidden="0" customWidth="1"/>
    <x:col min="4" max="4" width="20" hidden="0" customWidth="1"/>
    <x:col min="5" max="5" width="18" hidden="0" customWidth="1"/>
    <x:col min="6" max="6" width="18" hidden="0" customWidth="1"/>
    <x:col min="7" max="7" width="40" hidden="0" customWidth="1"/>
    <x:col min="8" max="8" width="16" hidden="0" customWidth="1"/>
  </x:cols>
  <x:sheetData>
    <x:row r="1" ht="28" customHeight="1">
      <x:c r="A1" s="6" t="str">
        <x:v>Next Official Data Pulls for Full Automation</x:v>
      </x:c>
      <x:c r="B1" s="6"/>
      <x:c r="C1" s="6"/>
      <x:c r="D1" s="6"/>
      <x:c r="E1" s="6"/>
      <x:c r="F1" s="6"/>
      <x:c r="G1" s="6"/>
      <x:c r="H1" s="6"/>
    </x:row>
    <x:row r="3">
      <x:c r="A3" s="20" t="str">
        <x:v>Priority</x:v>
      </x:c>
      <x:c r="B3" s="20" t="str">
        <x:v>Dataset to download</x:v>
      </x:c>
      <x:c r="C3" s="20" t="str">
        <x:v>Provider</x:v>
      </x:c>
      <x:c r="D3" s="20" t="str">
        <x:v>Level</x:v>
      </x:c>
      <x:c r="E3" s="20" t="str">
        <x:v>Desired period</x:v>
      </x:c>
      <x:c r="F3" s="20" t="str">
        <x:v>Format/API</x:v>
      </x:c>
      <x:c r="G3" s="20" t="str">
        <x:v>Why needed</x:v>
      </x:c>
      <x:c r="H3" s="20" t="str">
        <x:v>Status</x:v>
      </x:c>
    </x:row>
    <x:row r="4">
      <x:c r="A4" s="11" t="n">
        <x:v>1</x:v>
      </x:c>
      <x:c r="B4" s="11" t="str">
        <x:v>NTB exports by HS6 × destination × month</x:v>
      </x:c>
      <x:c r="C4" s="11" t="str">
        <x:v>BPS Customs/UN Comtrade</x:v>
      </x:c>
      <x:c r="D4" s="11" t="str">
        <x:v>NTB/customs route + global mirror</x:v>
      </x:c>
      <x:c r="E4" s="11" t="str">
        <x:v>2015–2026</x:v>
      </x:c>
      <x:c r="F4" s="11" t="str">
        <x:v>Excel/CSV/API</x:v>
      </x:c>
      <x:c r="G4" s="11" t="str">
        <x:v>Build revealed routes and partner concentration</x:v>
      </x:c>
      <x:c r="H4" s="11" t="str">
        <x:v>TO PULL</x:v>
      </x:c>
    </x:row>
    <x:row r="5">
      <x:c r="A5" s="11" t="n">
        <x:v>1</x:v>
      </x:c>
      <x:c r="B5" s="11" t="str">
        <x:v>Global imports by HS6 × country</x:v>
      </x:c>
      <x:c r="C5" s="11" t="str">
        <x:v>UN Comtrade/WITS</x:v>
      </x:c>
      <x:c r="D5" s="11" t="str">
        <x:v>Global</x:v>
      </x:c>
      <x:c r="E5" s="11" t="str">
        <x:v>2015–2025/26</x:v>
      </x:c>
      <x:c r="F5" s="11" t="str">
        <x:v>CSV/API</x:v>
      </x:c>
      <x:c r="G5" s="11" t="str">
        <x:v>Quantify foreign demand and white-space</x:v>
      </x:c>
      <x:c r="H5" s="11" t="str">
        <x:v>TO PULL</x:v>
      </x:c>
    </x:row>
    <x:row r="6">
      <x:c r="A6" s="11" t="n">
        <x:v>1</x:v>
      </x:c>
      <x:c r="B6" s="11" t="str">
        <x:v>Bilateral applied tariff by HS6 + FTA preference</x:v>
      </x:c>
      <x:c r="C6" s="11" t="str">
        <x:v>WITS/UNCTAD TRAINS + FTA Center</x:v>
      </x:c>
      <x:c r="D6" s="11" t="str">
        <x:v>Partner country</x:v>
      </x:c>
      <x:c r="E6" s="11" t="str">
        <x:v>Latest</x:v>
      </x:c>
      <x:c r="F6" s="11" t="str">
        <x:v>API/Excel</x:v>
      </x:c>
      <x:c r="G6" s="11" t="str">
        <x:v>Landed-cost and market-access scoring</x:v>
      </x:c>
      <x:c r="H6" s="11" t="str">
        <x:v>TO PULL</x:v>
      </x:c>
    </x:row>
    <x:row r="7">
      <x:c r="A7" s="11" t="n">
        <x:v>1</x:v>
      </x:c>
      <x:c r="B7" s="11" t="str">
        <x:v>NTB production by commodity × district</x:v>
      </x:c>
      <x:c r="C7" s="11" t="str">
        <x:v>BPS/Satu Data NTB</x:v>
      </x:c>
      <x:c r="D7" s="11" t="str">
        <x:v>Kab/Kota</x:v>
      </x:c>
      <x:c r="E7" s="11" t="str">
        <x:v>Earliest–2026</x:v>
      </x:c>
      <x:c r="F7" s="11" t="str">
        <x:v>Excel/CSV</x:v>
      </x:c>
      <x:c r="G7" s="11" t="str">
        <x:v>Supply capacity and origin nodes</x:v>
      </x:c>
      <x:c r="H7" s="11" t="str">
        <x:v>TO PULL</x:v>
      </x:c>
    </x:row>
    <x:row r="8">
      <x:c r="A8" s="11" t="n">
        <x:v>2</x:v>
      </x:c>
      <x:c r="B8" s="11" t="str">
        <x:v>NTB industrial establishments/capacity</x:v>
      </x:c>
      <x:c r="C8" s="11" t="str">
        <x:v>BPS/Disperin</x:v>
      </x:c>
      <x:c r="D8" s="11" t="str">
        <x:v>District</x:v>
      </x:c>
      <x:c r="E8" s="11" t="str">
        <x:v>Latest time series</x:v>
      </x:c>
      <x:c r="F8" s="11" t="str">
        <x:v>Excel</x:v>
      </x:c>
      <x:c r="G8" s="11" t="str">
        <x:v>Processing/value-add capacity</x:v>
      </x:c>
      <x:c r="H8" s="11" t="str">
        <x:v>TO PULL</x:v>
      </x:c>
    </x:row>
    <x:row r="9">
      <x:c r="A9" s="11" t="n">
        <x:v>2</x:v>
      </x:c>
      <x:c r="B9" s="11" t="str">
        <x:v>Ports, shipping frequency, air cargo, logistics cost</x:v>
      </x:c>
      <x:c r="C9" s="11" t="str">
        <x:v>Hubla/Angkasa Pura/BPS</x:v>
      </x:c>
      <x:c r="D9" s="11" t="str">
        <x:v>Route</x:v>
      </x:c>
      <x:c r="E9" s="11" t="str">
        <x:v>Latest</x:v>
      </x:c>
      <x:c r="F9" s="11" t="str">
        <x:v>Excel/API</x:v>
      </x:c>
      <x:c r="G9" s="11" t="str">
        <x:v>Trade-route feasibility</x:v>
      </x:c>
      <x:c r="H9" s="11" t="str">
        <x:v>TO PULL</x:v>
      </x:c>
    </x:row>
    <x:row r="10">
      <x:c r="A10" s="11" t="n">
        <x:v>2</x:v>
      </x:c>
      <x:c r="B10" s="11" t="str">
        <x:v>Tourist arrivals by nationality and spend</x:v>
      </x:c>
      <x:c r="C10" s="11" t="str">
        <x:v>BPS/Kemenpar/BI</x:v>
      </x:c>
      <x:c r="D10" s="11" t="str">
        <x:v>NTB</x:v>
      </x:c>
      <x:c r="E10" s="11" t="str">
        <x:v>2015–2026</x:v>
      </x:c>
      <x:c r="F10" s="11" t="str">
        <x:v>Excel</x:v>
      </x:c>
      <x:c r="G10" s="11" t="str">
        <x:v>Service-export demand mapping</x:v>
      </x:c>
      <x:c r="H10" s="11" t="str">
        <x:v>TO PULL</x:v>
      </x:c>
    </x:row>
    <x:row r="11">
      <x:c r="A11" s="11" t="n">
        <x:v>2</x:v>
      </x:c>
      <x:c r="B11" s="11" t="str">
        <x:v>OJK regional sharia banking/financing data</x:v>
      </x:c>
      <x:c r="C11" s="11" t="str">
        <x:v>OJK</x:v>
      </x:c>
      <x:c r="D11" s="11" t="str">
        <x:v>NTB</x:v>
      </x:c>
      <x:c r="E11" s="11" t="str">
        <x:v>2015–2026</x:v>
      </x:c>
      <x:c r="F11" s="11" t="str">
        <x:v>Excel</x:v>
      </x:c>
      <x:c r="G11" s="11" t="str">
        <x:v>Financing capacity and gaps</x:v>
      </x:c>
      <x:c r="H11" s="11" t="str">
        <x:v>TO PULL</x:v>
      </x:c>
    </x:row>
    <x:row r="12">
      <x:c r="A12" s="11" t="n">
        <x:v>3</x:v>
      </x:c>
      <x:c r="B12" s="11" t="str">
        <x:v>Poverty, jobs, MSMEs, social protection by district</x:v>
      </x:c>
      <x:c r="C12" s="11" t="str">
        <x:v>BPS/Kemensos/Satu Data</x:v>
      </x:c>
      <x:c r="D12" s="11" t="str">
        <x:v>District</x:v>
      </x:c>
      <x:c r="E12" s="11" t="str">
        <x:v>2015–2026</x:v>
      </x:c>
      <x:c r="F12" s="11" t="str">
        <x:v>Excel</x:v>
      </x:c>
      <x:c r="G12" s="11" t="str">
        <x:v>Social-impact prioritization</x:v>
      </x:c>
      <x:c r="H12" s="11" t="str">
        <x:v>TO PULL</x:v>
      </x:c>
    </x:row>
  </x:sheetData>
  <x:mergeCells>
    <x:mergeCell ref="A1:H1"/>
  </x:mergeCells>
  <x:conditionalFormatting sqref="A4:A12">
    <x:cfRule type="colorScale" priority="1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pageMargins left="0.7" right="0.7" top="0.75" bottom="0.75" header="0.3" footer="0.3"/>
</x:worksheet>
</file>